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Patient Origin12-15" sheetId="1" r:id="rId1"/>
  </sheets>
  <definedNames/>
  <calcPr fullCalcOnLoad="1"/>
</workbook>
</file>

<file path=xl/sharedStrings.xml><?xml version="1.0" encoding="utf-8"?>
<sst xmlns="http://schemas.openxmlformats.org/spreadsheetml/2006/main" count="3980" uniqueCount="25">
  <si>
    <t>INPATIENT DISCHARGES AND LOS (LENGTH OF STAY)</t>
  </si>
  <si>
    <t>BY HOSPITAL AND PATIENT ZIPCODE OR STATE OF RESIDENCE</t>
  </si>
  <si>
    <t>HOSPITAL OR SYSTEM / ZIPCODE</t>
  </si>
  <si>
    <t>DISCHARGES</t>
  </si>
  <si>
    <t>LENGTH OF STAY</t>
  </si>
  <si>
    <t>Count</t>
  </si>
  <si>
    <t>%</t>
  </si>
  <si>
    <t>Total Days</t>
  </si>
  <si>
    <t>A I DUPONT HOSPITAL</t>
  </si>
  <si>
    <t>Total</t>
  </si>
  <si>
    <t>PA</t>
  </si>
  <si>
    <t>NJ</t>
  </si>
  <si>
    <t>MD</t>
  </si>
  <si>
    <t>OTHST</t>
  </si>
  <si>
    <t>UNK</t>
  </si>
  <si>
    <t>BAYHEALTH MEDICAL CENTER</t>
  </si>
  <si>
    <t>BEEBE MEDICAL CENTER</t>
  </si>
  <si>
    <t>CHRISTIANA CARE HEALTH SYSTEM</t>
  </si>
  <si>
    <t>NANTICOKE MEMORIAL HOSPITAL</t>
  </si>
  <si>
    <t>SAINT FRANCIS HOSPITAL</t>
  </si>
  <si>
    <t>---</t>
  </si>
  <si>
    <t>NA</t>
  </si>
  <si>
    <t>.</t>
  </si>
  <si>
    <t>DELAWARE HOSPITAL DISCHARGES, 2012-2015</t>
  </si>
  <si>
    <t>2012-2015 % Change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</si>
</sst>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00_);_(* \(#,##0.000\);_(* &quot;-&quot;??_);_(@_)"/>
    <numFmt numFmtId="167" formatCode="_(* #,##0.0000_);_(* \(#,##0.0000\);_(* &quot;-&quot;??_);_(@_)"/>
  </numFmts>
  <fonts count="41"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/>
    </xf>
    <xf numFmtId="165" fontId="0" fillId="0" borderId="0" xfId="61" applyNumberFormat="1" applyFont="1" applyBorder="1" applyAlignment="1">
      <alignment/>
    </xf>
    <xf numFmtId="165" fontId="0" fillId="0" borderId="10" xfId="61" applyNumberFormat="1" applyFont="1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2" fillId="0" borderId="14" xfId="0" applyFont="1" applyBorder="1" applyAlignment="1">
      <alignment wrapText="1"/>
    </xf>
    <xf numFmtId="165" fontId="0" fillId="0" borderId="0" xfId="61" applyNumberFormat="1" applyFont="1" applyAlignment="1">
      <alignment/>
    </xf>
    <xf numFmtId="0" fontId="2" fillId="0" borderId="15" xfId="0" applyFont="1" applyBorder="1" applyAlignment="1">
      <alignment/>
    </xf>
    <xf numFmtId="164" fontId="0" fillId="0" borderId="16" xfId="0" applyNumberFormat="1" applyBorder="1" applyAlignment="1">
      <alignment horizontal="center"/>
    </xf>
    <xf numFmtId="0" fontId="0" fillId="0" borderId="17" xfId="58" applyBorder="1" applyAlignment="1" quotePrefix="1">
      <alignment horizontal="right"/>
      <protection/>
    </xf>
    <xf numFmtId="0" fontId="0" fillId="0" borderId="0" xfId="58" applyBorder="1" applyAlignment="1" quotePrefix="1">
      <alignment horizontal="right"/>
      <protection/>
    </xf>
    <xf numFmtId="0" fontId="0" fillId="0" borderId="10" xfId="58" applyBorder="1" applyAlignment="1" quotePrefix="1">
      <alignment horizontal="right"/>
      <protection/>
    </xf>
    <xf numFmtId="1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64" fontId="0" fillId="0" borderId="18" xfId="0" applyNumberFormat="1" applyBorder="1" applyAlignment="1" quotePrefix="1">
      <alignment horizontal="center"/>
    </xf>
    <xf numFmtId="164" fontId="0" fillId="0" borderId="14" xfId="0" applyNumberFormat="1" applyBorder="1" applyAlignment="1" quotePrefix="1">
      <alignment horizontal="center"/>
    </xf>
    <xf numFmtId="164" fontId="0" fillId="0" borderId="15" xfId="0" applyNumberFormat="1" applyBorder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58" applyBorder="1" applyAlignment="1" quotePrefix="1">
      <alignment horizontal="right"/>
      <protection/>
    </xf>
    <xf numFmtId="0" fontId="0" fillId="0" borderId="14" xfId="57" applyBorder="1">
      <alignment/>
      <protection/>
    </xf>
    <xf numFmtId="10" fontId="0" fillId="0" borderId="0" xfId="57" applyNumberFormat="1">
      <alignment/>
      <protection/>
    </xf>
    <xf numFmtId="0" fontId="0" fillId="0" borderId="0" xfId="57">
      <alignment/>
      <protection/>
    </xf>
    <xf numFmtId="0" fontId="0" fillId="0" borderId="15" xfId="58" applyBorder="1" applyAlignment="1" quotePrefix="1">
      <alignment horizontal="right"/>
      <protection/>
    </xf>
    <xf numFmtId="0" fontId="0" fillId="0" borderId="20" xfId="58" applyBorder="1" applyAlignment="1" quotePrefix="1">
      <alignment horizontal="right"/>
      <protection/>
    </xf>
    <xf numFmtId="0" fontId="0" fillId="0" borderId="16" xfId="58" applyBorder="1" applyAlignment="1" quotePrefix="1">
      <alignment horizontal="right"/>
      <protection/>
    </xf>
    <xf numFmtId="0" fontId="0" fillId="0" borderId="17" xfId="0" applyBorder="1" applyAlignment="1">
      <alignment/>
    </xf>
    <xf numFmtId="10" fontId="0" fillId="0" borderId="10" xfId="57" applyNumberFormat="1" applyBorder="1">
      <alignment/>
      <protection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61" applyNumberFormat="1" applyBorder="1" applyAlignment="1" quotePrefix="1">
      <alignment horizontal="right"/>
    </xf>
    <xf numFmtId="10" fontId="0" fillId="0" borderId="10" xfId="61" applyNumberFormat="1" applyBorder="1" applyAlignment="1" quotePrefix="1">
      <alignment horizontal="right"/>
    </xf>
    <xf numFmtId="10" fontId="0" fillId="0" borderId="0" xfId="61" applyNumberFormat="1" applyFont="1" applyAlignment="1">
      <alignment horizontal="right"/>
    </xf>
    <xf numFmtId="43" fontId="0" fillId="0" borderId="0" xfId="42" applyBorder="1" applyAlignment="1" quotePrefix="1">
      <alignment horizontal="right"/>
    </xf>
    <xf numFmtId="43" fontId="0" fillId="0" borderId="0" xfId="42" applyFont="1" applyAlignment="1">
      <alignment horizontal="right"/>
    </xf>
    <xf numFmtId="10" fontId="0" fillId="0" borderId="0" xfId="61" applyNumberFormat="1" applyFont="1" applyAlignment="1">
      <alignment/>
    </xf>
    <xf numFmtId="10" fontId="0" fillId="0" borderId="0" xfId="61" applyNumberFormat="1" applyFont="1" applyBorder="1" applyAlignment="1">
      <alignment/>
    </xf>
    <xf numFmtId="10" fontId="0" fillId="0" borderId="20" xfId="61" applyNumberFormat="1" applyFont="1" applyBorder="1" applyAlignment="1">
      <alignment/>
    </xf>
    <xf numFmtId="10" fontId="0" fillId="0" borderId="10" xfId="61" applyNumberFormat="1" applyFont="1" applyBorder="1" applyAlignment="1">
      <alignment/>
    </xf>
    <xf numFmtId="10" fontId="0" fillId="0" borderId="16" xfId="61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2"/>
  <sheetViews>
    <sheetView tabSelected="1" zoomScalePageLayoutView="0" workbookViewId="0" topLeftCell="A1">
      <selection activeCell="F39" sqref="F39"/>
    </sheetView>
  </sheetViews>
  <sheetFormatPr defaultColWidth="9.33203125" defaultRowHeight="11.25"/>
  <cols>
    <col min="1" max="1" width="4.66015625" style="0" customWidth="1"/>
    <col min="2" max="2" width="23.33203125" style="1" customWidth="1"/>
    <col min="3" max="3" width="12.16015625" style="36" customWidth="1"/>
    <col min="4" max="4" width="11.16015625" style="0" customWidth="1"/>
    <col min="5" max="5" width="11.16015625" style="3" customWidth="1"/>
    <col min="7" max="7" width="9.33203125" style="3" customWidth="1"/>
    <col min="9" max="9" width="9.33203125" style="3" customWidth="1"/>
    <col min="11" max="11" width="9.33203125" style="3" customWidth="1"/>
    <col min="13" max="13" width="9.33203125" style="3" customWidth="1"/>
    <col min="15" max="15" width="9.33203125" style="3" customWidth="1"/>
    <col min="17" max="17" width="12.5" style="3" customWidth="1"/>
    <col min="19" max="19" width="9.33203125" style="3" customWidth="1"/>
    <col min="20" max="21" width="16.83203125" style="0" customWidth="1"/>
  </cols>
  <sheetData>
    <row r="1" spans="1:19" ht="11.25">
      <c r="A1" s="1" t="s">
        <v>0</v>
      </c>
      <c r="B1" s="2"/>
      <c r="E1"/>
      <c r="G1"/>
      <c r="I1"/>
      <c r="K1"/>
      <c r="M1"/>
      <c r="O1"/>
      <c r="Q1"/>
      <c r="S1"/>
    </row>
    <row r="2" spans="1:19" ht="11.25">
      <c r="A2" s="1" t="s">
        <v>1</v>
      </c>
      <c r="B2" s="2"/>
      <c r="E2"/>
      <c r="G2"/>
      <c r="I2"/>
      <c r="K2"/>
      <c r="M2"/>
      <c r="O2"/>
      <c r="Q2"/>
      <c r="S2"/>
    </row>
    <row r="3" spans="1:19" ht="11.25">
      <c r="A3" s="1" t="s">
        <v>23</v>
      </c>
      <c r="B3" s="2"/>
      <c r="E3"/>
      <c r="G3"/>
      <c r="I3"/>
      <c r="K3"/>
      <c r="M3"/>
      <c r="O3"/>
      <c r="Q3"/>
      <c r="S3"/>
    </row>
    <row r="4" spans="1:19" ht="11.25">
      <c r="A4" s="1"/>
      <c r="B4" s="2"/>
      <c r="E4"/>
      <c r="G4"/>
      <c r="I4"/>
      <c r="K4"/>
      <c r="M4"/>
      <c r="O4"/>
      <c r="Q4"/>
      <c r="S4"/>
    </row>
    <row r="5" ht="12" thickBot="1"/>
    <row r="6" spans="2:23" ht="11.25">
      <c r="B6" s="72" t="s">
        <v>2</v>
      </c>
      <c r="C6" s="73"/>
      <c r="D6" s="71">
        <v>2012</v>
      </c>
      <c r="E6" s="65"/>
      <c r="F6" s="65"/>
      <c r="G6" s="66"/>
      <c r="H6" s="71">
        <v>2013</v>
      </c>
      <c r="I6" s="65"/>
      <c r="J6" s="65"/>
      <c r="K6" s="66"/>
      <c r="L6" s="71">
        <v>2014</v>
      </c>
      <c r="M6" s="65"/>
      <c r="N6" s="65"/>
      <c r="O6" s="66"/>
      <c r="P6" s="71">
        <v>2015</v>
      </c>
      <c r="Q6" s="65"/>
      <c r="R6" s="65"/>
      <c r="S6" s="66"/>
      <c r="T6" s="65" t="s">
        <v>24</v>
      </c>
      <c r="U6" s="66"/>
      <c r="V6" s="4"/>
      <c r="W6" s="4"/>
    </row>
    <row r="7" spans="2:23" ht="11.25">
      <c r="B7" s="74"/>
      <c r="C7" s="75"/>
      <c r="D7" s="67" t="s">
        <v>3</v>
      </c>
      <c r="E7" s="68"/>
      <c r="F7" s="69" t="s">
        <v>4</v>
      </c>
      <c r="G7" s="70"/>
      <c r="H7" s="67" t="s">
        <v>3</v>
      </c>
      <c r="I7" s="68"/>
      <c r="J7" s="69" t="s">
        <v>4</v>
      </c>
      <c r="K7" s="70"/>
      <c r="L7" s="67" t="s">
        <v>3</v>
      </c>
      <c r="M7" s="68"/>
      <c r="N7" s="69" t="s">
        <v>4</v>
      </c>
      <c r="O7" s="70"/>
      <c r="P7" s="67" t="s">
        <v>3</v>
      </c>
      <c r="Q7" s="68"/>
      <c r="R7" s="69" t="s">
        <v>4</v>
      </c>
      <c r="S7" s="70"/>
      <c r="T7" s="5" t="s">
        <v>3</v>
      </c>
      <c r="U7" s="6" t="s">
        <v>4</v>
      </c>
      <c r="V7" s="7"/>
      <c r="W7" s="8"/>
    </row>
    <row r="8" spans="2:23" ht="11.25">
      <c r="B8" s="76"/>
      <c r="C8" s="77"/>
      <c r="D8" s="12" t="s">
        <v>5</v>
      </c>
      <c r="E8" s="9" t="s">
        <v>6</v>
      </c>
      <c r="F8" s="10" t="s">
        <v>7</v>
      </c>
      <c r="G8" s="11" t="s">
        <v>6</v>
      </c>
      <c r="H8" s="12" t="s">
        <v>5</v>
      </c>
      <c r="I8" s="9" t="s">
        <v>6</v>
      </c>
      <c r="J8" s="10" t="s">
        <v>7</v>
      </c>
      <c r="K8" s="11" t="s">
        <v>6</v>
      </c>
      <c r="L8" s="12" t="s">
        <v>5</v>
      </c>
      <c r="M8" s="9" t="s">
        <v>6</v>
      </c>
      <c r="N8" s="10" t="s">
        <v>7</v>
      </c>
      <c r="O8" s="11" t="s">
        <v>6</v>
      </c>
      <c r="P8" s="12" t="s">
        <v>5</v>
      </c>
      <c r="Q8" s="9" t="s">
        <v>6</v>
      </c>
      <c r="R8" s="10" t="s">
        <v>7</v>
      </c>
      <c r="S8" s="11" t="s">
        <v>6</v>
      </c>
      <c r="T8" s="13" t="s">
        <v>5</v>
      </c>
      <c r="U8" s="14" t="s">
        <v>7</v>
      </c>
      <c r="V8" s="7"/>
      <c r="W8" s="15"/>
    </row>
    <row r="9" spans="2:23" ht="11.25">
      <c r="B9" s="16" t="s">
        <v>8</v>
      </c>
      <c r="C9" s="37" t="s">
        <v>9</v>
      </c>
      <c r="D9" s="30">
        <v>8632</v>
      </c>
      <c r="E9" s="17">
        <v>1</v>
      </c>
      <c r="F9" s="7">
        <v>47819</v>
      </c>
      <c r="G9" s="18">
        <v>1</v>
      </c>
      <c r="H9">
        <v>8549</v>
      </c>
      <c r="I9" s="20">
        <v>1</v>
      </c>
      <c r="J9">
        <v>45270</v>
      </c>
      <c r="K9" s="20">
        <v>1</v>
      </c>
      <c r="L9" s="30">
        <v>8620</v>
      </c>
      <c r="M9" s="20">
        <v>1</v>
      </c>
      <c r="N9">
        <v>48542</v>
      </c>
      <c r="O9" s="20">
        <v>1</v>
      </c>
      <c r="P9" s="30">
        <v>9073</v>
      </c>
      <c r="Q9" s="20">
        <v>1</v>
      </c>
      <c r="R9">
        <v>49564.000000000095</v>
      </c>
      <c r="S9" s="20">
        <v>1</v>
      </c>
      <c r="T9" s="33">
        <f aca="true" t="shared" si="0" ref="T9:T14">IF(D9=0,"NA",IF(P9=0,"NA",(P9-D9)/D9*100))</f>
        <v>5.108897126969416</v>
      </c>
      <c r="U9" s="31">
        <f aca="true" t="shared" si="1" ref="U9:U36">IF(T9="NA","NA",(R9-F9)/F9*100)</f>
        <v>3.6491771053348976</v>
      </c>
      <c r="V9" s="7"/>
      <c r="W9" s="7"/>
    </row>
    <row r="10" spans="2:21" ht="11.25">
      <c r="B10" s="16"/>
      <c r="C10" s="37">
        <v>19701</v>
      </c>
      <c r="D10" s="19">
        <v>213</v>
      </c>
      <c r="E10" s="17">
        <v>0.025</v>
      </c>
      <c r="F10" s="7">
        <v>964</v>
      </c>
      <c r="G10" s="18">
        <v>0.02</v>
      </c>
      <c r="H10">
        <v>204</v>
      </c>
      <c r="I10" s="20">
        <v>0.024</v>
      </c>
      <c r="J10">
        <v>875</v>
      </c>
      <c r="K10" s="20">
        <v>0.019</v>
      </c>
      <c r="L10" s="19">
        <v>219</v>
      </c>
      <c r="M10" s="20">
        <v>0.025</v>
      </c>
      <c r="N10">
        <v>1154</v>
      </c>
      <c r="O10" s="20">
        <v>0.024</v>
      </c>
      <c r="P10" s="19">
        <v>233</v>
      </c>
      <c r="Q10" s="20">
        <v>0.0256805907638047</v>
      </c>
      <c r="R10">
        <v>968.9999999999991</v>
      </c>
      <c r="S10" s="20">
        <v>0.019550480187232613</v>
      </c>
      <c r="T10" s="34">
        <f t="shared" si="0"/>
        <v>9.389671361502346</v>
      </c>
      <c r="U10" s="21">
        <f t="shared" si="1"/>
        <v>0.5186721991700302</v>
      </c>
    </row>
    <row r="11" spans="2:21" ht="11.25">
      <c r="B11" s="16"/>
      <c r="C11" s="37">
        <v>19702</v>
      </c>
      <c r="D11" s="19">
        <v>327</v>
      </c>
      <c r="E11" s="17">
        <v>0.038</v>
      </c>
      <c r="F11" s="7">
        <v>1524</v>
      </c>
      <c r="G11" s="18">
        <v>0.032</v>
      </c>
      <c r="H11">
        <v>313</v>
      </c>
      <c r="I11" s="20">
        <v>0.037</v>
      </c>
      <c r="J11">
        <v>1341</v>
      </c>
      <c r="K11" s="20">
        <v>0.03</v>
      </c>
      <c r="L11" s="19">
        <v>313</v>
      </c>
      <c r="M11" s="20">
        <v>0.036</v>
      </c>
      <c r="N11">
        <v>1969</v>
      </c>
      <c r="O11" s="20">
        <v>0.041</v>
      </c>
      <c r="P11" s="19">
        <v>386</v>
      </c>
      <c r="Q11" s="20">
        <v>0.04254381130827731</v>
      </c>
      <c r="R11">
        <v>1630.0000000000023</v>
      </c>
      <c r="S11" s="20">
        <v>0.03288677265757403</v>
      </c>
      <c r="T11" s="34">
        <f t="shared" si="0"/>
        <v>18.04281345565749</v>
      </c>
      <c r="U11" s="21">
        <f t="shared" si="1"/>
        <v>6.95538057742797</v>
      </c>
    </row>
    <row r="12" spans="2:21" ht="11.25">
      <c r="B12" s="16"/>
      <c r="C12" s="37">
        <v>19703</v>
      </c>
      <c r="D12" s="19">
        <v>88</v>
      </c>
      <c r="E12" s="17">
        <v>0.01</v>
      </c>
      <c r="F12" s="7">
        <v>456</v>
      </c>
      <c r="G12" s="18">
        <v>0.01</v>
      </c>
      <c r="H12">
        <v>85</v>
      </c>
      <c r="I12" s="20">
        <v>0.01</v>
      </c>
      <c r="J12">
        <v>246</v>
      </c>
      <c r="K12" s="20">
        <v>0.005</v>
      </c>
      <c r="L12" s="19">
        <v>129</v>
      </c>
      <c r="M12" s="20">
        <v>0.015</v>
      </c>
      <c r="N12">
        <v>453</v>
      </c>
      <c r="O12" s="20">
        <v>0.009</v>
      </c>
      <c r="P12" s="19">
        <v>96</v>
      </c>
      <c r="Q12" s="20">
        <v>0.010580844263198502</v>
      </c>
      <c r="R12">
        <v>473.9999999999999</v>
      </c>
      <c r="S12" s="20">
        <v>0.009563392785085929</v>
      </c>
      <c r="T12" s="34">
        <f t="shared" si="0"/>
        <v>9.090909090909092</v>
      </c>
      <c r="U12" s="21">
        <f t="shared" si="1"/>
        <v>3.9473684210526065</v>
      </c>
    </row>
    <row r="13" spans="2:21" ht="11.25">
      <c r="B13" s="16"/>
      <c r="C13" s="37">
        <v>19706</v>
      </c>
      <c r="D13" s="19">
        <v>11</v>
      </c>
      <c r="E13" s="17">
        <v>0.001</v>
      </c>
      <c r="F13" s="7">
        <v>51</v>
      </c>
      <c r="G13" s="18">
        <v>0.001</v>
      </c>
      <c r="H13">
        <v>15</v>
      </c>
      <c r="I13" s="20">
        <v>0.002</v>
      </c>
      <c r="J13">
        <v>54</v>
      </c>
      <c r="K13" s="20">
        <v>0.001</v>
      </c>
      <c r="L13" s="19" t="s">
        <v>20</v>
      </c>
      <c r="M13" s="20" t="s">
        <v>20</v>
      </c>
      <c r="N13" t="s">
        <v>20</v>
      </c>
      <c r="O13" s="20" t="s">
        <v>20</v>
      </c>
      <c r="P13" s="19">
        <v>14</v>
      </c>
      <c r="Q13" s="20">
        <v>0.0015430397883831148</v>
      </c>
      <c r="R13">
        <v>68</v>
      </c>
      <c r="S13" s="20">
        <v>0.0013719635219110618</v>
      </c>
      <c r="T13" s="34">
        <f t="shared" si="0"/>
        <v>27.27272727272727</v>
      </c>
      <c r="U13" s="21">
        <f t="shared" si="1"/>
        <v>33.33333333333333</v>
      </c>
    </row>
    <row r="14" spans="2:21" ht="11.25">
      <c r="B14" s="16"/>
      <c r="C14" s="37">
        <v>19707</v>
      </c>
      <c r="D14" s="19">
        <v>61</v>
      </c>
      <c r="E14" s="17">
        <v>0.007</v>
      </c>
      <c r="F14" s="7">
        <v>392</v>
      </c>
      <c r="G14" s="18">
        <v>0.008</v>
      </c>
      <c r="H14">
        <v>49</v>
      </c>
      <c r="I14" s="20">
        <v>0.006</v>
      </c>
      <c r="J14">
        <v>185</v>
      </c>
      <c r="K14" s="20">
        <v>0.004</v>
      </c>
      <c r="L14" s="19">
        <v>65</v>
      </c>
      <c r="M14" s="20">
        <v>0.008</v>
      </c>
      <c r="N14">
        <v>308</v>
      </c>
      <c r="O14" s="20">
        <v>0.006</v>
      </c>
      <c r="P14" s="19">
        <v>72</v>
      </c>
      <c r="Q14" s="20">
        <v>0.007935633197398876</v>
      </c>
      <c r="R14">
        <v>236</v>
      </c>
      <c r="S14" s="20">
        <v>0.004761520458397214</v>
      </c>
      <c r="T14" s="34">
        <f t="shared" si="0"/>
        <v>18.0327868852459</v>
      </c>
      <c r="U14" s="21">
        <f t="shared" si="1"/>
        <v>-39.795918367346935</v>
      </c>
    </row>
    <row r="15" spans="2:21" ht="11.25">
      <c r="B15" s="16"/>
      <c r="C15" s="37">
        <v>19708</v>
      </c>
      <c r="D15" s="41" t="s">
        <v>20</v>
      </c>
      <c r="E15" s="27" t="s">
        <v>20</v>
      </c>
      <c r="F15" s="27" t="s">
        <v>20</v>
      </c>
      <c r="G15" s="28" t="s">
        <v>20</v>
      </c>
      <c r="H15" s="27">
        <v>11</v>
      </c>
      <c r="I15" s="27">
        <v>0.001</v>
      </c>
      <c r="J15" s="27">
        <v>65</v>
      </c>
      <c r="K15" s="27">
        <v>0.001</v>
      </c>
      <c r="L15" s="41" t="s">
        <v>20</v>
      </c>
      <c r="M15" s="27" t="s">
        <v>20</v>
      </c>
      <c r="N15" s="27" t="s">
        <v>20</v>
      </c>
      <c r="O15" s="27" t="s">
        <v>20</v>
      </c>
      <c r="P15" s="52" t="s">
        <v>20</v>
      </c>
      <c r="Q15" s="53" t="s">
        <v>20</v>
      </c>
      <c r="R15" s="54" t="s">
        <v>20</v>
      </c>
      <c r="S15" s="53" t="s">
        <v>20</v>
      </c>
      <c r="T15" s="34" t="s">
        <v>21</v>
      </c>
      <c r="U15" s="21" t="str">
        <f t="shared" si="1"/>
        <v>NA</v>
      </c>
    </row>
    <row r="16" spans="2:21" ht="11.25">
      <c r="B16" s="16"/>
      <c r="C16" s="37">
        <v>19709</v>
      </c>
      <c r="D16" s="19">
        <v>187</v>
      </c>
      <c r="E16" s="17">
        <v>0.022</v>
      </c>
      <c r="F16" s="7">
        <v>674</v>
      </c>
      <c r="G16" s="18">
        <v>0.014</v>
      </c>
      <c r="H16">
        <v>221</v>
      </c>
      <c r="I16" s="20">
        <v>0.026</v>
      </c>
      <c r="J16">
        <v>976</v>
      </c>
      <c r="K16" s="20">
        <v>0.022</v>
      </c>
      <c r="L16" s="19">
        <v>204</v>
      </c>
      <c r="M16" s="20">
        <v>0.024</v>
      </c>
      <c r="N16">
        <v>1046</v>
      </c>
      <c r="O16" s="20">
        <v>0.022</v>
      </c>
      <c r="P16" s="19">
        <v>234</v>
      </c>
      <c r="Q16" s="20">
        <v>0.02579080789154635</v>
      </c>
      <c r="R16">
        <v>979.9999999999999</v>
      </c>
      <c r="S16" s="20">
        <v>0.01977241546283589</v>
      </c>
      <c r="T16" s="34">
        <f>IF(D16=0,"NA",IF(P16=0,"NA",(P16-D16)/D16*100))</f>
        <v>25.13368983957219</v>
      </c>
      <c r="U16" s="21">
        <f t="shared" si="1"/>
        <v>45.400593471810076</v>
      </c>
    </row>
    <row r="17" spans="2:21" ht="11.25">
      <c r="B17" s="16"/>
      <c r="C17" s="37">
        <v>19710</v>
      </c>
      <c r="D17" s="41" t="s">
        <v>20</v>
      </c>
      <c r="E17" s="27" t="s">
        <v>20</v>
      </c>
      <c r="F17" s="27" t="s">
        <v>20</v>
      </c>
      <c r="G17" s="28" t="s">
        <v>20</v>
      </c>
      <c r="H17" s="27" t="s">
        <v>20</v>
      </c>
      <c r="I17" s="27" t="s">
        <v>20</v>
      </c>
      <c r="J17" s="27" t="s">
        <v>20</v>
      </c>
      <c r="K17" s="27" t="s">
        <v>20</v>
      </c>
      <c r="L17" s="41" t="s">
        <v>20</v>
      </c>
      <c r="M17" s="27" t="s">
        <v>20</v>
      </c>
      <c r="N17" s="27" t="s">
        <v>20</v>
      </c>
      <c r="O17" s="27" t="s">
        <v>20</v>
      </c>
      <c r="P17" s="52" t="s">
        <v>20</v>
      </c>
      <c r="Q17" s="53" t="s">
        <v>20</v>
      </c>
      <c r="R17" s="54" t="s">
        <v>20</v>
      </c>
      <c r="S17" s="53" t="s">
        <v>20</v>
      </c>
      <c r="T17" s="34" t="s">
        <v>21</v>
      </c>
      <c r="U17" s="21" t="str">
        <f t="shared" si="1"/>
        <v>NA</v>
      </c>
    </row>
    <row r="18" spans="2:21" ht="11.25">
      <c r="B18" s="16"/>
      <c r="C18" s="37">
        <v>19711</v>
      </c>
      <c r="D18" s="19">
        <v>154</v>
      </c>
      <c r="E18" s="17">
        <v>0.018</v>
      </c>
      <c r="F18" s="7">
        <v>744</v>
      </c>
      <c r="G18" s="18">
        <v>0.016</v>
      </c>
      <c r="H18">
        <v>166</v>
      </c>
      <c r="I18" s="20">
        <v>0.019</v>
      </c>
      <c r="J18">
        <v>905</v>
      </c>
      <c r="K18" s="20">
        <v>0.02</v>
      </c>
      <c r="L18" s="19">
        <v>171</v>
      </c>
      <c r="M18" s="20">
        <v>0.02</v>
      </c>
      <c r="N18">
        <v>656</v>
      </c>
      <c r="O18" s="20">
        <v>0.014</v>
      </c>
      <c r="P18" s="19">
        <v>206</v>
      </c>
      <c r="Q18" s="20">
        <v>0.022704728314780116</v>
      </c>
      <c r="R18">
        <v>702</v>
      </c>
      <c r="S18" s="20">
        <v>0.014163505770317138</v>
      </c>
      <c r="T18" s="34">
        <f>IF(D18=0,"NA",IF(P18=0,"NA",(P18-D18)/D18*100))</f>
        <v>33.76623376623377</v>
      </c>
      <c r="U18" s="21">
        <f t="shared" si="1"/>
        <v>-5.64516129032258</v>
      </c>
    </row>
    <row r="19" spans="2:21" ht="11.25">
      <c r="B19" s="16"/>
      <c r="C19" s="37">
        <v>19712</v>
      </c>
      <c r="D19" s="41" t="s">
        <v>20</v>
      </c>
      <c r="E19" s="27" t="s">
        <v>20</v>
      </c>
      <c r="F19" s="27" t="s">
        <v>20</v>
      </c>
      <c r="G19" s="28" t="s">
        <v>20</v>
      </c>
      <c r="H19" s="27" t="s">
        <v>20</v>
      </c>
      <c r="I19" s="27" t="s">
        <v>20</v>
      </c>
      <c r="J19" s="27" t="s">
        <v>20</v>
      </c>
      <c r="K19" s="27" t="s">
        <v>20</v>
      </c>
      <c r="L19" s="41" t="s">
        <v>20</v>
      </c>
      <c r="M19" s="27" t="s">
        <v>20</v>
      </c>
      <c r="N19" s="27" t="s">
        <v>20</v>
      </c>
      <c r="O19" s="27" t="s">
        <v>20</v>
      </c>
      <c r="P19" s="52" t="s">
        <v>20</v>
      </c>
      <c r="Q19" s="53" t="s">
        <v>20</v>
      </c>
      <c r="R19" s="54" t="s">
        <v>20</v>
      </c>
      <c r="S19" s="53" t="s">
        <v>20</v>
      </c>
      <c r="T19" s="34" t="s">
        <v>21</v>
      </c>
      <c r="U19" s="21" t="str">
        <f t="shared" si="1"/>
        <v>NA</v>
      </c>
    </row>
    <row r="20" spans="2:21" ht="11.25">
      <c r="B20" s="16"/>
      <c r="C20" s="37">
        <v>19713</v>
      </c>
      <c r="D20" s="19">
        <v>199</v>
      </c>
      <c r="E20" s="17">
        <v>0.023</v>
      </c>
      <c r="F20" s="7">
        <v>1523</v>
      </c>
      <c r="G20" s="18">
        <v>0.032</v>
      </c>
      <c r="H20" s="7">
        <v>203</v>
      </c>
      <c r="I20" s="20">
        <v>0.024</v>
      </c>
      <c r="J20">
        <v>1920</v>
      </c>
      <c r="K20" s="29">
        <v>0.042</v>
      </c>
      <c r="L20" s="19">
        <v>204</v>
      </c>
      <c r="M20" s="20">
        <v>0.024</v>
      </c>
      <c r="N20">
        <v>1589</v>
      </c>
      <c r="O20" s="29">
        <v>0.033</v>
      </c>
      <c r="P20" s="19">
        <v>223</v>
      </c>
      <c r="Q20" s="20">
        <v>0.024578419486388184</v>
      </c>
      <c r="R20">
        <v>811.9999999999999</v>
      </c>
      <c r="S20" s="20">
        <v>0.016382858526349735</v>
      </c>
      <c r="T20" s="34">
        <f>IF(D20=0,"NA",IF(P20=0,"NA",(P20-D20)/D20*100))</f>
        <v>12.060301507537687</v>
      </c>
      <c r="U20" s="21">
        <f t="shared" si="1"/>
        <v>-46.68417596848327</v>
      </c>
    </row>
    <row r="21" spans="2:21" ht="11.25">
      <c r="B21" s="16"/>
      <c r="C21" s="37">
        <v>19714</v>
      </c>
      <c r="D21" s="41" t="s">
        <v>20</v>
      </c>
      <c r="E21" s="27" t="s">
        <v>20</v>
      </c>
      <c r="F21" s="27" t="s">
        <v>20</v>
      </c>
      <c r="G21" s="28" t="s">
        <v>20</v>
      </c>
      <c r="H21" s="27" t="s">
        <v>20</v>
      </c>
      <c r="I21" s="27" t="s">
        <v>20</v>
      </c>
      <c r="J21" s="27" t="s">
        <v>20</v>
      </c>
      <c r="K21" s="27" t="s">
        <v>20</v>
      </c>
      <c r="L21" s="41" t="s">
        <v>20</v>
      </c>
      <c r="M21" s="27" t="s">
        <v>20</v>
      </c>
      <c r="N21" s="27" t="s">
        <v>20</v>
      </c>
      <c r="O21" s="27" t="s">
        <v>20</v>
      </c>
      <c r="P21" s="52" t="s">
        <v>20</v>
      </c>
      <c r="Q21" s="53" t="s">
        <v>20</v>
      </c>
      <c r="R21" s="54" t="s">
        <v>20</v>
      </c>
      <c r="S21" s="53" t="s">
        <v>20</v>
      </c>
      <c r="T21" s="34" t="s">
        <v>21</v>
      </c>
      <c r="U21" s="21" t="str">
        <f t="shared" si="1"/>
        <v>NA</v>
      </c>
    </row>
    <row r="22" spans="2:21" ht="11.25">
      <c r="B22" s="16"/>
      <c r="C22" s="37">
        <v>19716</v>
      </c>
      <c r="D22" s="41" t="s">
        <v>20</v>
      </c>
      <c r="E22" s="27" t="s">
        <v>20</v>
      </c>
      <c r="F22" s="27" t="s">
        <v>20</v>
      </c>
      <c r="G22" s="28" t="s">
        <v>20</v>
      </c>
      <c r="H22" s="27" t="s">
        <v>20</v>
      </c>
      <c r="I22" s="27" t="s">
        <v>20</v>
      </c>
      <c r="J22" s="27" t="s">
        <v>20</v>
      </c>
      <c r="K22" s="27" t="s">
        <v>20</v>
      </c>
      <c r="L22" s="41" t="s">
        <v>20</v>
      </c>
      <c r="M22" s="27" t="s">
        <v>20</v>
      </c>
      <c r="N22" s="27" t="s">
        <v>20</v>
      </c>
      <c r="O22" s="27" t="s">
        <v>20</v>
      </c>
      <c r="P22" s="52" t="s">
        <v>20</v>
      </c>
      <c r="Q22" s="53" t="s">
        <v>20</v>
      </c>
      <c r="R22" s="54" t="s">
        <v>20</v>
      </c>
      <c r="S22" s="53" t="s">
        <v>20</v>
      </c>
      <c r="T22" s="34" t="s">
        <v>21</v>
      </c>
      <c r="U22" s="21" t="str">
        <f t="shared" si="1"/>
        <v>NA</v>
      </c>
    </row>
    <row r="23" spans="2:21" ht="11.25">
      <c r="B23" s="16"/>
      <c r="C23" s="37">
        <v>19720</v>
      </c>
      <c r="D23" s="19">
        <v>421</v>
      </c>
      <c r="E23" s="17">
        <v>0.049</v>
      </c>
      <c r="F23" s="7">
        <v>2450</v>
      </c>
      <c r="G23" s="18">
        <v>0.051</v>
      </c>
      <c r="H23" s="7">
        <v>371</v>
      </c>
      <c r="I23" s="20">
        <v>0.043</v>
      </c>
      <c r="J23">
        <v>1597</v>
      </c>
      <c r="K23" s="29">
        <v>0.035</v>
      </c>
      <c r="L23" s="19">
        <v>450</v>
      </c>
      <c r="M23" s="20">
        <v>0.052</v>
      </c>
      <c r="N23">
        <v>1900</v>
      </c>
      <c r="O23" s="29">
        <v>0.039</v>
      </c>
      <c r="P23" s="19">
        <v>458</v>
      </c>
      <c r="Q23" s="20">
        <v>0.05047944450567618</v>
      </c>
      <c r="R23">
        <v>2148.9999999999995</v>
      </c>
      <c r="S23" s="20">
        <v>0.0433580824792187</v>
      </c>
      <c r="T23" s="34">
        <f>IF(D23=0,"NA",IF(P23=0,"NA",(P23-D23)/D23*100))</f>
        <v>8.788598574821853</v>
      </c>
      <c r="U23" s="21">
        <f t="shared" si="1"/>
        <v>-12.285714285714304</v>
      </c>
    </row>
    <row r="24" spans="2:21" ht="11.25">
      <c r="B24" s="16"/>
      <c r="C24" s="37">
        <v>19721</v>
      </c>
      <c r="D24" s="41" t="s">
        <v>20</v>
      </c>
      <c r="E24" s="27" t="s">
        <v>20</v>
      </c>
      <c r="F24" s="27" t="s">
        <v>20</v>
      </c>
      <c r="G24" s="28" t="s">
        <v>20</v>
      </c>
      <c r="H24" s="27" t="s">
        <v>20</v>
      </c>
      <c r="I24" s="27" t="s">
        <v>20</v>
      </c>
      <c r="J24" s="27" t="s">
        <v>20</v>
      </c>
      <c r="K24" s="27" t="s">
        <v>20</v>
      </c>
      <c r="L24" s="41" t="s">
        <v>20</v>
      </c>
      <c r="M24" s="27" t="s">
        <v>20</v>
      </c>
      <c r="N24" s="27" t="s">
        <v>20</v>
      </c>
      <c r="O24" s="27" t="s">
        <v>20</v>
      </c>
      <c r="P24" s="52" t="s">
        <v>20</v>
      </c>
      <c r="Q24" s="53" t="s">
        <v>20</v>
      </c>
      <c r="R24" s="54" t="s">
        <v>20</v>
      </c>
      <c r="S24" s="53" t="s">
        <v>20</v>
      </c>
      <c r="T24" s="34" t="s">
        <v>21</v>
      </c>
      <c r="U24" s="21" t="str">
        <f t="shared" si="1"/>
        <v>NA</v>
      </c>
    </row>
    <row r="25" spans="2:21" ht="11.25">
      <c r="B25" s="16"/>
      <c r="C25" s="37">
        <v>19730</v>
      </c>
      <c r="D25" s="41" t="s">
        <v>20</v>
      </c>
      <c r="E25" s="27" t="s">
        <v>20</v>
      </c>
      <c r="F25" s="27" t="s">
        <v>20</v>
      </c>
      <c r="G25" s="28" t="s">
        <v>20</v>
      </c>
      <c r="H25" s="27" t="s">
        <v>20</v>
      </c>
      <c r="I25" s="27" t="s">
        <v>20</v>
      </c>
      <c r="J25" s="27" t="s">
        <v>20</v>
      </c>
      <c r="K25" s="27" t="s">
        <v>20</v>
      </c>
      <c r="L25" s="41" t="s">
        <v>20</v>
      </c>
      <c r="M25" s="27" t="s">
        <v>20</v>
      </c>
      <c r="N25" s="27" t="s">
        <v>20</v>
      </c>
      <c r="O25" s="27" t="s">
        <v>20</v>
      </c>
      <c r="P25" s="52" t="s">
        <v>20</v>
      </c>
      <c r="Q25" s="53" t="s">
        <v>20</v>
      </c>
      <c r="R25" s="54" t="s">
        <v>20</v>
      </c>
      <c r="S25" s="53" t="s">
        <v>20</v>
      </c>
      <c r="T25" s="34" t="s">
        <v>21</v>
      </c>
      <c r="U25" s="21" t="str">
        <f t="shared" si="1"/>
        <v>NA</v>
      </c>
    </row>
    <row r="26" spans="2:21" ht="11.25">
      <c r="B26" s="16"/>
      <c r="C26" s="37">
        <v>19731</v>
      </c>
      <c r="D26" s="41" t="s">
        <v>20</v>
      </c>
      <c r="E26" s="27" t="s">
        <v>20</v>
      </c>
      <c r="F26" s="27" t="s">
        <v>20</v>
      </c>
      <c r="G26" s="28" t="s">
        <v>20</v>
      </c>
      <c r="H26" s="27" t="s">
        <v>20</v>
      </c>
      <c r="I26" s="27" t="s">
        <v>20</v>
      </c>
      <c r="J26" s="27" t="s">
        <v>20</v>
      </c>
      <c r="K26" s="27" t="s">
        <v>20</v>
      </c>
      <c r="L26" s="41" t="s">
        <v>20</v>
      </c>
      <c r="M26" s="27" t="s">
        <v>20</v>
      </c>
      <c r="N26" s="27" t="s">
        <v>20</v>
      </c>
      <c r="O26" s="27" t="s">
        <v>20</v>
      </c>
      <c r="P26" s="52" t="s">
        <v>20</v>
      </c>
      <c r="Q26" s="53" t="s">
        <v>20</v>
      </c>
      <c r="R26" s="54" t="s">
        <v>20</v>
      </c>
      <c r="S26" s="53" t="s">
        <v>20</v>
      </c>
      <c r="T26" s="34" t="s">
        <v>21</v>
      </c>
      <c r="U26" s="21" t="str">
        <f t="shared" si="1"/>
        <v>NA</v>
      </c>
    </row>
    <row r="27" spans="2:21" ht="11.25">
      <c r="B27" s="16"/>
      <c r="C27" s="37">
        <v>19732</v>
      </c>
      <c r="D27" s="41" t="s">
        <v>20</v>
      </c>
      <c r="E27" s="27" t="s">
        <v>20</v>
      </c>
      <c r="F27" s="27" t="s">
        <v>20</v>
      </c>
      <c r="G27" s="28" t="s">
        <v>20</v>
      </c>
      <c r="H27" s="27" t="s">
        <v>20</v>
      </c>
      <c r="I27" s="27" t="s">
        <v>20</v>
      </c>
      <c r="J27" s="27" t="s">
        <v>20</v>
      </c>
      <c r="K27" s="27" t="s">
        <v>20</v>
      </c>
      <c r="L27" s="41" t="s">
        <v>20</v>
      </c>
      <c r="M27" s="27" t="s">
        <v>20</v>
      </c>
      <c r="N27" s="27" t="s">
        <v>20</v>
      </c>
      <c r="O27" s="27" t="s">
        <v>20</v>
      </c>
      <c r="P27" s="52" t="s">
        <v>20</v>
      </c>
      <c r="Q27" s="53" t="s">
        <v>20</v>
      </c>
      <c r="R27" s="54" t="s">
        <v>20</v>
      </c>
      <c r="S27" s="53" t="s">
        <v>20</v>
      </c>
      <c r="T27" s="34" t="s">
        <v>21</v>
      </c>
      <c r="U27" s="21" t="str">
        <f t="shared" si="1"/>
        <v>NA</v>
      </c>
    </row>
    <row r="28" spans="2:21" ht="11.25">
      <c r="B28" s="16"/>
      <c r="C28" s="37">
        <v>19733</v>
      </c>
      <c r="D28" s="41" t="s">
        <v>20</v>
      </c>
      <c r="E28" s="27" t="s">
        <v>20</v>
      </c>
      <c r="F28" s="27" t="s">
        <v>20</v>
      </c>
      <c r="G28" s="28" t="s">
        <v>20</v>
      </c>
      <c r="H28" s="27" t="s">
        <v>20</v>
      </c>
      <c r="I28" s="27" t="s">
        <v>20</v>
      </c>
      <c r="J28" s="27" t="s">
        <v>20</v>
      </c>
      <c r="K28" s="27" t="s">
        <v>20</v>
      </c>
      <c r="L28" s="41" t="s">
        <v>20</v>
      </c>
      <c r="M28" s="27" t="s">
        <v>20</v>
      </c>
      <c r="N28" s="27" t="s">
        <v>20</v>
      </c>
      <c r="O28" s="27" t="s">
        <v>20</v>
      </c>
      <c r="P28" s="52" t="s">
        <v>20</v>
      </c>
      <c r="Q28" s="53" t="s">
        <v>20</v>
      </c>
      <c r="R28" s="54" t="s">
        <v>20</v>
      </c>
      <c r="S28" s="53" t="s">
        <v>20</v>
      </c>
      <c r="T28" s="34" t="s">
        <v>21</v>
      </c>
      <c r="U28" s="21" t="str">
        <f t="shared" si="1"/>
        <v>NA</v>
      </c>
    </row>
    <row r="29" spans="2:21" ht="11.25">
      <c r="B29" s="16"/>
      <c r="C29" s="37">
        <v>19734</v>
      </c>
      <c r="D29" s="19">
        <v>55</v>
      </c>
      <c r="E29" s="17">
        <v>0.006</v>
      </c>
      <c r="F29" s="7">
        <v>169</v>
      </c>
      <c r="G29" s="18">
        <v>0.004</v>
      </c>
      <c r="H29">
        <v>46</v>
      </c>
      <c r="I29" s="20">
        <v>0.005</v>
      </c>
      <c r="J29">
        <v>208</v>
      </c>
      <c r="K29" s="20">
        <v>0.005</v>
      </c>
      <c r="L29" s="19">
        <v>55</v>
      </c>
      <c r="M29" s="20">
        <v>0.006</v>
      </c>
      <c r="N29">
        <v>123</v>
      </c>
      <c r="O29" s="29">
        <v>0.003</v>
      </c>
      <c r="P29" s="19">
        <v>66</v>
      </c>
      <c r="Q29" s="20">
        <v>0.007274330430948969</v>
      </c>
      <c r="R29">
        <v>258.00000000000006</v>
      </c>
      <c r="S29" s="20">
        <v>0.0052053910096037355</v>
      </c>
      <c r="T29" s="34">
        <f>IF(D29=0,"NA",IF(P29=0,"NA",(P29-D29)/D29*100))</f>
        <v>20</v>
      </c>
      <c r="U29" s="21">
        <f t="shared" si="1"/>
        <v>52.66272189349116</v>
      </c>
    </row>
    <row r="30" spans="2:21" ht="11.25">
      <c r="B30" s="16"/>
      <c r="C30" s="37">
        <v>19735</v>
      </c>
      <c r="D30" s="41" t="s">
        <v>20</v>
      </c>
      <c r="E30" s="27" t="s">
        <v>20</v>
      </c>
      <c r="F30" s="27" t="s">
        <v>20</v>
      </c>
      <c r="G30" s="28" t="s">
        <v>20</v>
      </c>
      <c r="H30" s="27" t="s">
        <v>20</v>
      </c>
      <c r="I30" s="27" t="s">
        <v>20</v>
      </c>
      <c r="J30" s="27" t="s">
        <v>20</v>
      </c>
      <c r="K30" s="27" t="s">
        <v>20</v>
      </c>
      <c r="L30" s="41" t="s">
        <v>20</v>
      </c>
      <c r="M30" s="27" t="s">
        <v>20</v>
      </c>
      <c r="N30" s="27" t="s">
        <v>20</v>
      </c>
      <c r="O30" s="27" t="s">
        <v>20</v>
      </c>
      <c r="P30" s="52" t="s">
        <v>20</v>
      </c>
      <c r="Q30" s="53" t="s">
        <v>20</v>
      </c>
      <c r="R30" s="54" t="s">
        <v>20</v>
      </c>
      <c r="S30" s="53" t="s">
        <v>20</v>
      </c>
      <c r="T30" s="34" t="s">
        <v>21</v>
      </c>
      <c r="U30" s="21" t="str">
        <f t="shared" si="1"/>
        <v>NA</v>
      </c>
    </row>
    <row r="31" spans="2:21" ht="11.25">
      <c r="B31" s="16"/>
      <c r="C31" s="37">
        <v>19736</v>
      </c>
      <c r="D31" s="41" t="s">
        <v>20</v>
      </c>
      <c r="E31" s="27" t="s">
        <v>20</v>
      </c>
      <c r="F31" s="27" t="s">
        <v>20</v>
      </c>
      <c r="G31" s="28" t="s">
        <v>20</v>
      </c>
      <c r="H31" s="27" t="s">
        <v>20</v>
      </c>
      <c r="I31" s="27" t="s">
        <v>20</v>
      </c>
      <c r="J31" s="27" t="s">
        <v>20</v>
      </c>
      <c r="K31" s="27" t="s">
        <v>20</v>
      </c>
      <c r="L31" s="41" t="s">
        <v>20</v>
      </c>
      <c r="M31" s="27" t="s">
        <v>20</v>
      </c>
      <c r="N31" s="27" t="s">
        <v>20</v>
      </c>
      <c r="O31" s="27" t="s">
        <v>20</v>
      </c>
      <c r="P31" s="52" t="s">
        <v>20</v>
      </c>
      <c r="Q31" s="53" t="s">
        <v>20</v>
      </c>
      <c r="R31" s="54" t="s">
        <v>20</v>
      </c>
      <c r="S31" s="53" t="s">
        <v>20</v>
      </c>
      <c r="T31" s="34" t="s">
        <v>21</v>
      </c>
      <c r="U31" s="21" t="str">
        <f t="shared" si="1"/>
        <v>NA</v>
      </c>
    </row>
    <row r="32" spans="2:21" ht="11.25">
      <c r="B32" s="16"/>
      <c r="C32" s="37">
        <v>19801</v>
      </c>
      <c r="D32" s="19">
        <v>166</v>
      </c>
      <c r="E32" s="17">
        <v>0.019</v>
      </c>
      <c r="F32" s="7">
        <v>656</v>
      </c>
      <c r="G32" s="18">
        <v>0.014</v>
      </c>
      <c r="H32">
        <v>141</v>
      </c>
      <c r="I32" s="20">
        <v>0.016</v>
      </c>
      <c r="J32">
        <v>780</v>
      </c>
      <c r="K32" s="20">
        <v>0.017</v>
      </c>
      <c r="L32" s="19">
        <v>151</v>
      </c>
      <c r="M32" s="20">
        <v>0.018</v>
      </c>
      <c r="N32">
        <v>1225</v>
      </c>
      <c r="O32" s="29">
        <v>0.025</v>
      </c>
      <c r="P32" s="19">
        <v>211</v>
      </c>
      <c r="Q32" s="20">
        <v>0.023255813953488372</v>
      </c>
      <c r="R32">
        <v>906.9999999999995</v>
      </c>
      <c r="S32" s="20">
        <v>0.018299572270196067</v>
      </c>
      <c r="T32" s="34">
        <f>IF(D32=0,"NA",IF(P32=0,"NA",(P32-D32)/D32*100))</f>
        <v>27.10843373493976</v>
      </c>
      <c r="U32" s="21">
        <f t="shared" si="1"/>
        <v>38.26219512195115</v>
      </c>
    </row>
    <row r="33" spans="2:21" ht="11.25">
      <c r="B33" s="16"/>
      <c r="C33" s="37">
        <v>19802</v>
      </c>
      <c r="D33" s="19">
        <v>238</v>
      </c>
      <c r="E33" s="17">
        <v>0.028</v>
      </c>
      <c r="F33" s="7">
        <v>1618</v>
      </c>
      <c r="G33" s="18">
        <v>0.034</v>
      </c>
      <c r="H33" s="7">
        <v>203</v>
      </c>
      <c r="I33" s="20">
        <v>0.024</v>
      </c>
      <c r="J33">
        <v>1451</v>
      </c>
      <c r="K33" s="29">
        <v>0.032</v>
      </c>
      <c r="L33" s="19">
        <v>252</v>
      </c>
      <c r="M33" s="20">
        <v>0.029</v>
      </c>
      <c r="N33">
        <v>1064</v>
      </c>
      <c r="O33" s="29">
        <v>0.022</v>
      </c>
      <c r="P33" s="19">
        <v>269</v>
      </c>
      <c r="Q33" s="20">
        <v>0.029648407362504133</v>
      </c>
      <c r="R33">
        <v>2452.000000000002</v>
      </c>
      <c r="S33" s="20">
        <v>0.04947139052538127</v>
      </c>
      <c r="T33" s="34">
        <f>IF(D33=0,"NA",IF(P33=0,"NA",(P33-D33)/D33*100))</f>
        <v>13.025210084033615</v>
      </c>
      <c r="U33" s="21">
        <f t="shared" si="1"/>
        <v>51.54511742892471</v>
      </c>
    </row>
    <row r="34" spans="2:21" ht="11.25">
      <c r="B34" s="16"/>
      <c r="C34" s="37">
        <v>19803</v>
      </c>
      <c r="D34" s="19">
        <v>91</v>
      </c>
      <c r="E34" s="17">
        <v>0.011</v>
      </c>
      <c r="F34" s="7">
        <v>584</v>
      </c>
      <c r="G34" s="18">
        <v>0.012</v>
      </c>
      <c r="H34" s="7">
        <v>96</v>
      </c>
      <c r="I34" s="20">
        <v>0.011</v>
      </c>
      <c r="J34">
        <v>395</v>
      </c>
      <c r="K34" s="29">
        <v>0.009</v>
      </c>
      <c r="L34" s="19">
        <v>89</v>
      </c>
      <c r="M34" s="20">
        <v>0.01</v>
      </c>
      <c r="N34">
        <v>342</v>
      </c>
      <c r="O34" s="29">
        <v>0.007</v>
      </c>
      <c r="P34" s="19">
        <v>100</v>
      </c>
      <c r="Q34" s="20">
        <v>0.011021712774165105</v>
      </c>
      <c r="R34">
        <v>380.00000000000006</v>
      </c>
      <c r="S34" s="20">
        <v>0.007666854975385346</v>
      </c>
      <c r="T34" s="34">
        <f>IF(D34=0,"NA",IF(P34=0,"NA",(P34-D34)/D34*100))</f>
        <v>9.89010989010989</v>
      </c>
      <c r="U34" s="21">
        <f t="shared" si="1"/>
        <v>-34.931506849315056</v>
      </c>
    </row>
    <row r="35" spans="2:21" ht="11.25">
      <c r="B35" s="16"/>
      <c r="C35" s="37">
        <v>19804</v>
      </c>
      <c r="D35" s="19">
        <v>107</v>
      </c>
      <c r="E35" s="17">
        <v>0.012</v>
      </c>
      <c r="F35" s="7">
        <v>419</v>
      </c>
      <c r="G35" s="18">
        <v>0.009</v>
      </c>
      <c r="H35" s="7">
        <v>95</v>
      </c>
      <c r="I35" s="20">
        <v>0.011</v>
      </c>
      <c r="J35">
        <v>307</v>
      </c>
      <c r="K35" s="29">
        <v>0.007</v>
      </c>
      <c r="L35" s="19">
        <v>133</v>
      </c>
      <c r="M35" s="20">
        <v>0.015</v>
      </c>
      <c r="N35">
        <v>646</v>
      </c>
      <c r="O35" s="29">
        <v>0.013</v>
      </c>
      <c r="P35" s="19">
        <v>147</v>
      </c>
      <c r="Q35" s="20">
        <v>0.016201917778022705</v>
      </c>
      <c r="R35">
        <v>474</v>
      </c>
      <c r="S35" s="20">
        <v>0.00956339278508593</v>
      </c>
      <c r="T35" s="34">
        <f>IF(D35=0,"NA",IF(P35=0,"NA",(P35-D35)/D35*100))</f>
        <v>37.38317757009346</v>
      </c>
      <c r="U35" s="21">
        <f t="shared" si="1"/>
        <v>13.126491646778044</v>
      </c>
    </row>
    <row r="36" spans="2:21" ht="11.25">
      <c r="B36" s="16"/>
      <c r="C36" s="37">
        <v>19805</v>
      </c>
      <c r="D36" s="19">
        <v>415</v>
      </c>
      <c r="E36" s="17">
        <v>0.048</v>
      </c>
      <c r="F36" s="7">
        <v>1687</v>
      </c>
      <c r="G36" s="18">
        <v>0.035</v>
      </c>
      <c r="H36" s="7">
        <v>413</v>
      </c>
      <c r="I36" s="20">
        <v>0.048</v>
      </c>
      <c r="J36">
        <v>1609</v>
      </c>
      <c r="K36" s="29">
        <v>0.036</v>
      </c>
      <c r="L36" s="19">
        <v>418</v>
      </c>
      <c r="M36" s="20">
        <v>0.048</v>
      </c>
      <c r="N36">
        <v>1711</v>
      </c>
      <c r="O36" s="29">
        <v>0.035</v>
      </c>
      <c r="P36" s="19">
        <v>408</v>
      </c>
      <c r="Q36" s="20">
        <v>0.04496858811859363</v>
      </c>
      <c r="R36">
        <v>2091.999999999999</v>
      </c>
      <c r="S36" s="20">
        <v>0.04220805423291089</v>
      </c>
      <c r="T36" s="34">
        <f>IF(D36=0,"NA",IF(P36=0,"NA",(P36-D36)/D36*100))</f>
        <v>-1.6867469879518073</v>
      </c>
      <c r="U36" s="21">
        <f t="shared" si="1"/>
        <v>24.007113218731423</v>
      </c>
    </row>
    <row r="37" spans="2:21" ht="11.25">
      <c r="B37" s="16"/>
      <c r="C37" s="37">
        <v>19806</v>
      </c>
      <c r="D37" s="19">
        <v>17</v>
      </c>
      <c r="E37" s="17">
        <v>0.002</v>
      </c>
      <c r="F37" s="7">
        <v>42</v>
      </c>
      <c r="G37" s="18">
        <v>0.001</v>
      </c>
      <c r="H37" s="7">
        <v>24</v>
      </c>
      <c r="I37" s="20">
        <v>0.003</v>
      </c>
      <c r="J37">
        <v>67</v>
      </c>
      <c r="K37" s="29">
        <v>0.001</v>
      </c>
      <c r="L37" s="19">
        <v>26</v>
      </c>
      <c r="M37" s="20">
        <v>0.003</v>
      </c>
      <c r="N37">
        <v>101</v>
      </c>
      <c r="O37" s="29">
        <v>0.002</v>
      </c>
      <c r="P37" s="19">
        <v>32</v>
      </c>
      <c r="Q37" s="20">
        <v>0.0035269480877328343</v>
      </c>
      <c r="R37">
        <v>89.99999999999997</v>
      </c>
      <c r="S37" s="20">
        <v>0.0018158340731175811</v>
      </c>
      <c r="T37" s="34">
        <f aca="true" t="shared" si="2" ref="T37:T99">IF(D37=0,"NA",IF(P37=0,"NA",(P37-D37)/D37*100))</f>
        <v>88.23529411764706</v>
      </c>
      <c r="U37" s="21">
        <f aca="true" t="shared" si="3" ref="U37:U99">IF(T37="NA","NA",(R37-F37)/F37*100)</f>
        <v>114.2857142857142</v>
      </c>
    </row>
    <row r="38" spans="2:21" ht="11.25">
      <c r="B38" s="16"/>
      <c r="C38" s="37">
        <v>19807</v>
      </c>
      <c r="D38" s="19">
        <v>23</v>
      </c>
      <c r="E38" s="17">
        <v>0.003</v>
      </c>
      <c r="F38" s="7">
        <v>132</v>
      </c>
      <c r="G38" s="18">
        <v>0.003</v>
      </c>
      <c r="H38" s="7">
        <v>19</v>
      </c>
      <c r="I38" s="20">
        <v>0.002</v>
      </c>
      <c r="J38">
        <v>35</v>
      </c>
      <c r="K38" s="29">
        <v>0.001</v>
      </c>
      <c r="L38" s="19">
        <v>19</v>
      </c>
      <c r="M38" s="20">
        <v>0.002</v>
      </c>
      <c r="N38">
        <v>128</v>
      </c>
      <c r="O38" s="29">
        <v>0.003</v>
      </c>
      <c r="P38" s="19">
        <v>23</v>
      </c>
      <c r="Q38" s="20">
        <v>0.0025349939380579743</v>
      </c>
      <c r="R38">
        <v>44.99999999999999</v>
      </c>
      <c r="S38" s="20">
        <v>0.0009079170365587908</v>
      </c>
      <c r="T38" s="34">
        <f t="shared" si="2"/>
        <v>0</v>
      </c>
      <c r="U38" s="21">
        <f t="shared" si="3"/>
        <v>-65.9090909090909</v>
      </c>
    </row>
    <row r="39" spans="2:21" ht="11.25">
      <c r="B39" s="16"/>
      <c r="C39" s="37">
        <v>19808</v>
      </c>
      <c r="D39" s="19">
        <v>181</v>
      </c>
      <c r="E39" s="17">
        <v>0.021</v>
      </c>
      <c r="F39" s="7">
        <v>958</v>
      </c>
      <c r="G39" s="18">
        <v>0.02</v>
      </c>
      <c r="H39" s="7">
        <v>196</v>
      </c>
      <c r="I39" s="20">
        <v>0.023</v>
      </c>
      <c r="J39">
        <v>780</v>
      </c>
      <c r="K39" s="29">
        <v>0.017</v>
      </c>
      <c r="L39" s="19">
        <v>168</v>
      </c>
      <c r="M39" s="20">
        <v>0.019</v>
      </c>
      <c r="N39">
        <v>775</v>
      </c>
      <c r="O39" s="29">
        <v>0.016</v>
      </c>
      <c r="P39" s="19">
        <v>184</v>
      </c>
      <c r="Q39" s="20">
        <v>0.020279951504463795</v>
      </c>
      <c r="R39">
        <v>547.9999999999997</v>
      </c>
      <c r="S39" s="20">
        <v>0.01105641191187149</v>
      </c>
      <c r="T39" s="34">
        <f t="shared" si="2"/>
        <v>1.6574585635359116</v>
      </c>
      <c r="U39" s="21">
        <f t="shared" si="3"/>
        <v>-42.79749478079336</v>
      </c>
    </row>
    <row r="40" spans="2:21" ht="11.25">
      <c r="B40" s="16"/>
      <c r="C40" s="37">
        <v>19809</v>
      </c>
      <c r="D40" s="19">
        <v>91</v>
      </c>
      <c r="E40" s="17">
        <v>0.011</v>
      </c>
      <c r="F40" s="7">
        <v>368</v>
      </c>
      <c r="G40" s="18">
        <v>0.008</v>
      </c>
      <c r="H40">
        <v>89</v>
      </c>
      <c r="I40" s="20">
        <v>0.01</v>
      </c>
      <c r="J40">
        <v>453</v>
      </c>
      <c r="K40" s="20">
        <v>0.01</v>
      </c>
      <c r="L40" s="19">
        <v>91</v>
      </c>
      <c r="M40" s="20">
        <v>0.011</v>
      </c>
      <c r="N40">
        <v>569</v>
      </c>
      <c r="O40" s="20">
        <v>0.012</v>
      </c>
      <c r="P40" s="19">
        <v>87</v>
      </c>
      <c r="Q40" s="20">
        <v>0.009588890113523641</v>
      </c>
      <c r="R40">
        <v>426.0000000000001</v>
      </c>
      <c r="S40" s="20">
        <v>0.008594947946089889</v>
      </c>
      <c r="T40" s="34">
        <f t="shared" si="2"/>
        <v>-4.395604395604396</v>
      </c>
      <c r="U40" s="21">
        <f t="shared" si="3"/>
        <v>15.760869565217423</v>
      </c>
    </row>
    <row r="41" spans="2:21" ht="11.25">
      <c r="B41" s="16"/>
      <c r="C41" s="37">
        <v>19810</v>
      </c>
      <c r="D41" s="19">
        <v>89</v>
      </c>
      <c r="E41" s="17">
        <v>0.01</v>
      </c>
      <c r="F41" s="7">
        <v>415</v>
      </c>
      <c r="G41" s="18">
        <v>0.009</v>
      </c>
      <c r="H41">
        <v>121</v>
      </c>
      <c r="I41" s="20">
        <v>0.014</v>
      </c>
      <c r="J41">
        <v>685</v>
      </c>
      <c r="K41" s="20">
        <v>0.015</v>
      </c>
      <c r="L41" s="19">
        <v>112</v>
      </c>
      <c r="M41" s="20">
        <v>0.013</v>
      </c>
      <c r="N41">
        <v>412</v>
      </c>
      <c r="O41" s="20">
        <v>0.008</v>
      </c>
      <c r="P41" s="19">
        <v>124</v>
      </c>
      <c r="Q41" s="20">
        <v>0.01366692383996473</v>
      </c>
      <c r="R41">
        <v>469.0000000000001</v>
      </c>
      <c r="S41" s="20">
        <v>0.009462513114357179</v>
      </c>
      <c r="T41" s="34">
        <f t="shared" si="2"/>
        <v>39.325842696629216</v>
      </c>
      <c r="U41" s="21">
        <f t="shared" si="3"/>
        <v>13.012048192771111</v>
      </c>
    </row>
    <row r="42" spans="2:21" ht="11.25">
      <c r="B42" s="16"/>
      <c r="C42" s="37">
        <v>19850</v>
      </c>
      <c r="D42" s="41" t="s">
        <v>20</v>
      </c>
      <c r="E42" s="27" t="s">
        <v>20</v>
      </c>
      <c r="F42" s="27" t="s">
        <v>20</v>
      </c>
      <c r="G42" s="28" t="s">
        <v>20</v>
      </c>
      <c r="H42" s="27" t="s">
        <v>20</v>
      </c>
      <c r="I42" s="27" t="s">
        <v>20</v>
      </c>
      <c r="J42" s="27" t="s">
        <v>20</v>
      </c>
      <c r="K42" s="27" t="s">
        <v>20</v>
      </c>
      <c r="L42" s="41" t="s">
        <v>20</v>
      </c>
      <c r="M42" s="27" t="s">
        <v>20</v>
      </c>
      <c r="N42" s="27" t="s">
        <v>20</v>
      </c>
      <c r="O42" s="27" t="s">
        <v>20</v>
      </c>
      <c r="P42" s="52" t="s">
        <v>20</v>
      </c>
      <c r="Q42" s="53" t="s">
        <v>20</v>
      </c>
      <c r="R42" s="54" t="s">
        <v>20</v>
      </c>
      <c r="S42" s="53" t="s">
        <v>20</v>
      </c>
      <c r="T42" s="34" t="s">
        <v>21</v>
      </c>
      <c r="U42" s="21" t="str">
        <f t="shared" si="3"/>
        <v>NA</v>
      </c>
    </row>
    <row r="43" spans="2:21" ht="11.25">
      <c r="B43" s="16"/>
      <c r="C43" s="37">
        <v>19899</v>
      </c>
      <c r="D43" s="41" t="s">
        <v>20</v>
      </c>
      <c r="E43" s="27" t="s">
        <v>20</v>
      </c>
      <c r="F43" s="27" t="s">
        <v>20</v>
      </c>
      <c r="G43" s="28" t="s">
        <v>20</v>
      </c>
      <c r="H43" s="27" t="s">
        <v>20</v>
      </c>
      <c r="I43" s="27" t="s">
        <v>20</v>
      </c>
      <c r="J43" s="27" t="s">
        <v>20</v>
      </c>
      <c r="K43" s="27" t="s">
        <v>20</v>
      </c>
      <c r="L43" s="41" t="s">
        <v>20</v>
      </c>
      <c r="M43" s="27" t="s">
        <v>20</v>
      </c>
      <c r="N43" s="27" t="s">
        <v>20</v>
      </c>
      <c r="O43" s="27" t="s">
        <v>20</v>
      </c>
      <c r="P43" s="52" t="s">
        <v>20</v>
      </c>
      <c r="Q43" s="53" t="s">
        <v>20</v>
      </c>
      <c r="R43" s="54" t="s">
        <v>20</v>
      </c>
      <c r="S43" s="53" t="s">
        <v>20</v>
      </c>
      <c r="T43" s="34" t="s">
        <v>21</v>
      </c>
      <c r="U43" s="21" t="str">
        <f t="shared" si="3"/>
        <v>NA</v>
      </c>
    </row>
    <row r="44" spans="2:21" ht="11.25">
      <c r="B44" s="16"/>
      <c r="C44" s="37">
        <v>19901</v>
      </c>
      <c r="D44" s="19">
        <v>125</v>
      </c>
      <c r="E44" s="17">
        <v>0.014</v>
      </c>
      <c r="F44" s="7">
        <v>1121</v>
      </c>
      <c r="G44" s="18">
        <v>0.023</v>
      </c>
      <c r="H44" s="7">
        <v>123</v>
      </c>
      <c r="I44" s="20">
        <v>0.014</v>
      </c>
      <c r="J44">
        <v>595</v>
      </c>
      <c r="K44" s="29">
        <v>0.013</v>
      </c>
      <c r="L44" s="19">
        <v>148</v>
      </c>
      <c r="M44" s="20">
        <v>0.017</v>
      </c>
      <c r="N44">
        <v>1421</v>
      </c>
      <c r="O44" s="29">
        <v>0.029</v>
      </c>
      <c r="P44" s="19">
        <v>156</v>
      </c>
      <c r="Q44" s="20">
        <v>0.017193871927697564</v>
      </c>
      <c r="R44">
        <v>1075.9999999999998</v>
      </c>
      <c r="S44" s="20">
        <v>0.021709305140827976</v>
      </c>
      <c r="T44" s="34">
        <f t="shared" si="2"/>
        <v>24.8</v>
      </c>
      <c r="U44" s="21">
        <f t="shared" si="3"/>
        <v>-4.014272970562018</v>
      </c>
    </row>
    <row r="45" spans="2:21" ht="11.25">
      <c r="B45" s="16"/>
      <c r="C45" s="37">
        <v>19902</v>
      </c>
      <c r="D45" s="41" t="s">
        <v>20</v>
      </c>
      <c r="E45" s="27" t="s">
        <v>20</v>
      </c>
      <c r="F45" s="27" t="s">
        <v>20</v>
      </c>
      <c r="G45" s="28" t="s">
        <v>20</v>
      </c>
      <c r="H45" s="27" t="s">
        <v>20</v>
      </c>
      <c r="I45" s="27" t="s">
        <v>20</v>
      </c>
      <c r="J45" s="27" t="s">
        <v>20</v>
      </c>
      <c r="K45" s="27" t="s">
        <v>20</v>
      </c>
      <c r="L45" s="41" t="s">
        <v>20</v>
      </c>
      <c r="M45" s="27" t="s">
        <v>20</v>
      </c>
      <c r="N45" s="27" t="s">
        <v>20</v>
      </c>
      <c r="O45" s="27" t="s">
        <v>20</v>
      </c>
      <c r="P45" s="52" t="s">
        <v>20</v>
      </c>
      <c r="Q45" s="53" t="s">
        <v>20</v>
      </c>
      <c r="R45" s="54" t="s">
        <v>20</v>
      </c>
      <c r="S45" s="53" t="s">
        <v>20</v>
      </c>
      <c r="T45" s="34" t="s">
        <v>21</v>
      </c>
      <c r="U45" s="21" t="str">
        <f t="shared" si="3"/>
        <v>NA</v>
      </c>
    </row>
    <row r="46" spans="2:21" ht="11.25">
      <c r="B46" s="16"/>
      <c r="C46" s="37">
        <v>19903</v>
      </c>
      <c r="D46" s="41" t="s">
        <v>20</v>
      </c>
      <c r="E46" s="27" t="s">
        <v>20</v>
      </c>
      <c r="F46" s="27" t="s">
        <v>20</v>
      </c>
      <c r="G46" s="28" t="s">
        <v>20</v>
      </c>
      <c r="H46" s="27" t="s">
        <v>20</v>
      </c>
      <c r="I46" s="27" t="s">
        <v>20</v>
      </c>
      <c r="J46" s="27" t="s">
        <v>20</v>
      </c>
      <c r="K46" s="27" t="s">
        <v>20</v>
      </c>
      <c r="L46" s="41" t="s">
        <v>20</v>
      </c>
      <c r="M46" s="27" t="s">
        <v>20</v>
      </c>
      <c r="N46" s="27" t="s">
        <v>20</v>
      </c>
      <c r="O46" s="27" t="s">
        <v>20</v>
      </c>
      <c r="P46" s="52" t="s">
        <v>20</v>
      </c>
      <c r="Q46" s="53" t="s">
        <v>20</v>
      </c>
      <c r="R46" s="54" t="s">
        <v>20</v>
      </c>
      <c r="S46" s="53" t="s">
        <v>20</v>
      </c>
      <c r="T46" s="34" t="s">
        <v>21</v>
      </c>
      <c r="U46" s="21" t="str">
        <f t="shared" si="3"/>
        <v>NA</v>
      </c>
    </row>
    <row r="47" spans="2:21" ht="11.25">
      <c r="B47" s="16"/>
      <c r="C47" s="37">
        <v>19904</v>
      </c>
      <c r="D47" s="19">
        <v>105</v>
      </c>
      <c r="E47" s="17">
        <v>0.012</v>
      </c>
      <c r="F47" s="7">
        <v>1113</v>
      </c>
      <c r="G47" s="18">
        <v>0.023</v>
      </c>
      <c r="H47" s="7">
        <v>122</v>
      </c>
      <c r="I47" s="20">
        <v>0.014</v>
      </c>
      <c r="J47">
        <v>932</v>
      </c>
      <c r="K47" s="29">
        <v>0.021</v>
      </c>
      <c r="L47" s="19">
        <v>110</v>
      </c>
      <c r="M47" s="20">
        <v>0.013</v>
      </c>
      <c r="N47">
        <v>942</v>
      </c>
      <c r="O47" s="29">
        <v>0.019</v>
      </c>
      <c r="P47" s="19">
        <v>92</v>
      </c>
      <c r="Q47" s="20">
        <v>0.010139975752231897</v>
      </c>
      <c r="R47">
        <v>416.0000000000002</v>
      </c>
      <c r="S47" s="20">
        <v>0.008393188604632383</v>
      </c>
      <c r="T47" s="34">
        <f t="shared" si="2"/>
        <v>-12.380952380952381</v>
      </c>
      <c r="U47" s="21">
        <f t="shared" si="3"/>
        <v>-62.62353998203053</v>
      </c>
    </row>
    <row r="48" spans="2:21" ht="11.25">
      <c r="B48" s="16"/>
      <c r="C48" s="37">
        <v>19930</v>
      </c>
      <c r="D48" s="41" t="s">
        <v>20</v>
      </c>
      <c r="E48" s="27" t="s">
        <v>20</v>
      </c>
      <c r="F48" s="27" t="s">
        <v>20</v>
      </c>
      <c r="G48" s="28" t="s">
        <v>20</v>
      </c>
      <c r="H48" s="27" t="s">
        <v>20</v>
      </c>
      <c r="I48" s="27" t="s">
        <v>20</v>
      </c>
      <c r="J48" s="27" t="s">
        <v>20</v>
      </c>
      <c r="K48" s="27" t="s">
        <v>20</v>
      </c>
      <c r="L48" s="41" t="s">
        <v>20</v>
      </c>
      <c r="M48" s="27" t="s">
        <v>20</v>
      </c>
      <c r="N48" s="27" t="s">
        <v>20</v>
      </c>
      <c r="O48" s="27" t="s">
        <v>20</v>
      </c>
      <c r="P48" s="52" t="s">
        <v>20</v>
      </c>
      <c r="Q48" s="53" t="s">
        <v>20</v>
      </c>
      <c r="R48" s="54" t="s">
        <v>20</v>
      </c>
      <c r="S48" s="53" t="s">
        <v>20</v>
      </c>
      <c r="T48" s="34" t="s">
        <v>21</v>
      </c>
      <c r="U48" s="21" t="str">
        <f t="shared" si="3"/>
        <v>NA</v>
      </c>
    </row>
    <row r="49" spans="2:21" ht="11.25">
      <c r="B49" s="16"/>
      <c r="C49" s="37">
        <v>19931</v>
      </c>
      <c r="D49" s="41" t="s">
        <v>20</v>
      </c>
      <c r="E49" s="27" t="s">
        <v>20</v>
      </c>
      <c r="F49" s="27" t="s">
        <v>20</v>
      </c>
      <c r="G49" s="28" t="s">
        <v>20</v>
      </c>
      <c r="H49" s="27" t="s">
        <v>20</v>
      </c>
      <c r="I49" s="27" t="s">
        <v>20</v>
      </c>
      <c r="J49" s="27" t="s">
        <v>20</v>
      </c>
      <c r="K49" s="27" t="s">
        <v>20</v>
      </c>
      <c r="L49" s="41" t="s">
        <v>20</v>
      </c>
      <c r="M49" s="27" t="s">
        <v>20</v>
      </c>
      <c r="N49" s="27" t="s">
        <v>20</v>
      </c>
      <c r="O49" s="27" t="s">
        <v>20</v>
      </c>
      <c r="P49" s="52" t="s">
        <v>20</v>
      </c>
      <c r="Q49" s="53" t="s">
        <v>20</v>
      </c>
      <c r="R49" s="54" t="s">
        <v>20</v>
      </c>
      <c r="S49" s="53" t="s">
        <v>20</v>
      </c>
      <c r="T49" s="34" t="s">
        <v>21</v>
      </c>
      <c r="U49" s="21" t="str">
        <f t="shared" si="3"/>
        <v>NA</v>
      </c>
    </row>
    <row r="50" spans="2:21" ht="11.25">
      <c r="B50" s="16"/>
      <c r="C50" s="37">
        <v>19933</v>
      </c>
      <c r="D50" s="19">
        <v>26</v>
      </c>
      <c r="E50" s="17">
        <v>0.003</v>
      </c>
      <c r="F50" s="7">
        <v>116</v>
      </c>
      <c r="G50" s="18">
        <v>0.002</v>
      </c>
      <c r="H50" s="7">
        <v>24</v>
      </c>
      <c r="I50" s="20">
        <v>0.003</v>
      </c>
      <c r="J50">
        <v>90</v>
      </c>
      <c r="K50" s="29">
        <v>0.002</v>
      </c>
      <c r="L50" s="19">
        <v>44</v>
      </c>
      <c r="M50" s="20">
        <v>0.005</v>
      </c>
      <c r="N50">
        <v>482</v>
      </c>
      <c r="O50" s="29">
        <v>0.01</v>
      </c>
      <c r="P50" s="19">
        <v>50</v>
      </c>
      <c r="Q50" s="20">
        <v>0.005510856387082552</v>
      </c>
      <c r="R50">
        <v>520.9999999999999</v>
      </c>
      <c r="S50" s="20">
        <v>0.01051166168993622</v>
      </c>
      <c r="T50" s="34">
        <f t="shared" si="2"/>
        <v>92.3076923076923</v>
      </c>
      <c r="U50" s="21">
        <f t="shared" si="3"/>
        <v>349.1379310344827</v>
      </c>
    </row>
    <row r="51" spans="2:21" ht="11.25">
      <c r="B51" s="16"/>
      <c r="C51" s="37">
        <v>19934</v>
      </c>
      <c r="D51" s="19">
        <v>34</v>
      </c>
      <c r="E51" s="17">
        <v>0.004</v>
      </c>
      <c r="F51" s="7">
        <v>159</v>
      </c>
      <c r="G51" s="18">
        <v>0.003</v>
      </c>
      <c r="H51" s="7">
        <v>33</v>
      </c>
      <c r="I51" s="20">
        <v>0.004</v>
      </c>
      <c r="J51">
        <v>335</v>
      </c>
      <c r="K51" s="29">
        <v>0.007</v>
      </c>
      <c r="L51" s="19">
        <v>55</v>
      </c>
      <c r="M51" s="20">
        <v>0.006</v>
      </c>
      <c r="N51">
        <v>204</v>
      </c>
      <c r="O51" s="29">
        <v>0.004</v>
      </c>
      <c r="P51" s="19">
        <v>44</v>
      </c>
      <c r="Q51" s="20">
        <v>0.004849553620632646</v>
      </c>
      <c r="R51">
        <v>351</v>
      </c>
      <c r="S51" s="20">
        <v>0.007081752885158569</v>
      </c>
      <c r="T51" s="34">
        <f t="shared" si="2"/>
        <v>29.411764705882355</v>
      </c>
      <c r="U51" s="21">
        <f t="shared" si="3"/>
        <v>120.75471698113208</v>
      </c>
    </row>
    <row r="52" spans="2:21" ht="11.25">
      <c r="B52" s="16"/>
      <c r="C52" s="37">
        <v>19936</v>
      </c>
      <c r="D52" s="41" t="s">
        <v>20</v>
      </c>
      <c r="E52" s="27" t="s">
        <v>20</v>
      </c>
      <c r="F52" s="27" t="s">
        <v>20</v>
      </c>
      <c r="G52" s="28" t="s">
        <v>20</v>
      </c>
      <c r="H52" s="27" t="s">
        <v>20</v>
      </c>
      <c r="I52" s="27" t="s">
        <v>20</v>
      </c>
      <c r="J52" s="27" t="s">
        <v>20</v>
      </c>
      <c r="K52" s="27" t="s">
        <v>20</v>
      </c>
      <c r="L52" s="41" t="s">
        <v>20</v>
      </c>
      <c r="M52" s="27" t="s">
        <v>20</v>
      </c>
      <c r="N52" s="27" t="s">
        <v>20</v>
      </c>
      <c r="O52" s="27" t="s">
        <v>20</v>
      </c>
      <c r="P52" s="52" t="s">
        <v>20</v>
      </c>
      <c r="Q52" s="53" t="s">
        <v>20</v>
      </c>
      <c r="R52" s="54" t="s">
        <v>20</v>
      </c>
      <c r="S52" s="53" t="s">
        <v>20</v>
      </c>
      <c r="T52" s="34" t="s">
        <v>21</v>
      </c>
      <c r="U52" s="21" t="str">
        <f t="shared" si="3"/>
        <v>NA</v>
      </c>
    </row>
    <row r="53" spans="2:21" ht="11.25">
      <c r="B53" s="16"/>
      <c r="C53" s="37">
        <v>19938</v>
      </c>
      <c r="D53" s="19">
        <v>38</v>
      </c>
      <c r="E53" s="17">
        <v>0.004</v>
      </c>
      <c r="F53" s="7">
        <v>116</v>
      </c>
      <c r="G53" s="18">
        <v>0.002</v>
      </c>
      <c r="H53">
        <v>40</v>
      </c>
      <c r="I53" s="20">
        <v>0.005</v>
      </c>
      <c r="J53">
        <v>135</v>
      </c>
      <c r="K53" s="20">
        <v>0.003</v>
      </c>
      <c r="L53" s="19">
        <v>44</v>
      </c>
      <c r="M53" s="20">
        <v>0.005</v>
      </c>
      <c r="N53">
        <v>121</v>
      </c>
      <c r="O53" s="29">
        <v>0.002</v>
      </c>
      <c r="P53" s="19">
        <v>34</v>
      </c>
      <c r="Q53" s="20">
        <v>0.0037473823432161357</v>
      </c>
      <c r="R53">
        <v>140.99999999999997</v>
      </c>
      <c r="S53" s="20">
        <v>0.0028448067145508777</v>
      </c>
      <c r="T53" s="34">
        <f t="shared" si="2"/>
        <v>-10.526315789473683</v>
      </c>
      <c r="U53" s="21">
        <f t="shared" si="3"/>
        <v>21.55172413793101</v>
      </c>
    </row>
    <row r="54" spans="2:21" ht="11.25">
      <c r="B54" s="16"/>
      <c r="C54" s="37">
        <v>19939</v>
      </c>
      <c r="D54" s="19">
        <v>16</v>
      </c>
      <c r="E54" s="17">
        <v>0.002</v>
      </c>
      <c r="F54" s="7">
        <v>197</v>
      </c>
      <c r="G54" s="18">
        <v>0.004</v>
      </c>
      <c r="H54">
        <v>13</v>
      </c>
      <c r="I54" s="20">
        <v>0.002</v>
      </c>
      <c r="J54">
        <v>41</v>
      </c>
      <c r="K54" s="20">
        <v>0.001</v>
      </c>
      <c r="L54" s="19">
        <v>20</v>
      </c>
      <c r="M54" s="20">
        <v>0.002</v>
      </c>
      <c r="N54">
        <v>307</v>
      </c>
      <c r="O54" s="29">
        <v>0.006</v>
      </c>
      <c r="P54" s="19">
        <v>11</v>
      </c>
      <c r="Q54" s="20">
        <v>0.0012123884051581616</v>
      </c>
      <c r="R54">
        <v>117</v>
      </c>
      <c r="S54" s="20">
        <v>0.0023605842950528565</v>
      </c>
      <c r="T54" s="34">
        <f t="shared" si="2"/>
        <v>-31.25</v>
      </c>
      <c r="U54" s="21">
        <f t="shared" si="3"/>
        <v>-40.609137055837564</v>
      </c>
    </row>
    <row r="55" spans="2:21" ht="11.25">
      <c r="B55" s="16"/>
      <c r="C55" s="37">
        <v>19940</v>
      </c>
      <c r="D55" s="19">
        <v>12</v>
      </c>
      <c r="E55" s="17">
        <v>0.001</v>
      </c>
      <c r="F55" s="7">
        <v>108</v>
      </c>
      <c r="G55" s="18">
        <v>0.002</v>
      </c>
      <c r="H55">
        <v>12</v>
      </c>
      <c r="I55" s="20">
        <v>0.001</v>
      </c>
      <c r="J55">
        <v>208</v>
      </c>
      <c r="K55" s="20">
        <v>0.005</v>
      </c>
      <c r="L55" s="19">
        <v>14</v>
      </c>
      <c r="M55" s="20">
        <v>0.002</v>
      </c>
      <c r="N55">
        <v>41</v>
      </c>
      <c r="O55" s="29">
        <v>0.001</v>
      </c>
      <c r="P55" s="19">
        <v>33</v>
      </c>
      <c r="Q55" s="20">
        <v>0.0036371652154744845</v>
      </c>
      <c r="R55">
        <v>384</v>
      </c>
      <c r="S55" s="20">
        <v>0.00774755871196835</v>
      </c>
      <c r="T55" s="34">
        <f t="shared" si="2"/>
        <v>175</v>
      </c>
      <c r="U55" s="21">
        <f t="shared" si="3"/>
        <v>255.55555555555554</v>
      </c>
    </row>
    <row r="56" spans="2:21" ht="11.25">
      <c r="B56" s="16"/>
      <c r="C56" s="37">
        <v>19941</v>
      </c>
      <c r="D56" s="41" t="s">
        <v>20</v>
      </c>
      <c r="E56" s="27" t="s">
        <v>20</v>
      </c>
      <c r="F56" s="27" t="s">
        <v>20</v>
      </c>
      <c r="G56" s="28" t="s">
        <v>20</v>
      </c>
      <c r="H56" s="27">
        <v>16</v>
      </c>
      <c r="I56" s="27">
        <v>0.002</v>
      </c>
      <c r="J56" s="27">
        <v>81</v>
      </c>
      <c r="K56" s="27">
        <v>0.002</v>
      </c>
      <c r="L56" s="19" t="s">
        <v>20</v>
      </c>
      <c r="M56" s="20" t="s">
        <v>20</v>
      </c>
      <c r="N56" t="s">
        <v>20</v>
      </c>
      <c r="O56" s="29" t="s">
        <v>20</v>
      </c>
      <c r="P56" s="19">
        <v>16</v>
      </c>
      <c r="Q56" s="20">
        <v>0.0017634740438664171</v>
      </c>
      <c r="R56">
        <v>275.9999999999999</v>
      </c>
      <c r="S56" s="20">
        <v>0.005568557824227249</v>
      </c>
      <c r="T56" s="34" t="s">
        <v>21</v>
      </c>
      <c r="U56" s="21" t="str">
        <f t="shared" si="3"/>
        <v>NA</v>
      </c>
    </row>
    <row r="57" spans="2:21" ht="11.25">
      <c r="B57" s="16"/>
      <c r="C57" s="37">
        <v>19943</v>
      </c>
      <c r="D57" s="19">
        <v>33</v>
      </c>
      <c r="E57" s="17">
        <v>0.004</v>
      </c>
      <c r="F57" s="7">
        <v>204</v>
      </c>
      <c r="G57" s="18">
        <v>0.004</v>
      </c>
      <c r="H57">
        <v>26</v>
      </c>
      <c r="I57" s="20">
        <v>0.003</v>
      </c>
      <c r="J57">
        <v>214</v>
      </c>
      <c r="K57" s="20">
        <v>0.005</v>
      </c>
      <c r="L57" s="19">
        <v>39</v>
      </c>
      <c r="M57" s="20">
        <v>0.005</v>
      </c>
      <c r="N57">
        <v>398</v>
      </c>
      <c r="O57" s="29">
        <v>0.008</v>
      </c>
      <c r="P57" s="19">
        <v>41</v>
      </c>
      <c r="Q57" s="20">
        <v>0.004518902237407693</v>
      </c>
      <c r="R57">
        <v>331.00000000000006</v>
      </c>
      <c r="S57" s="20">
        <v>0.0066782342022435525</v>
      </c>
      <c r="T57" s="34">
        <f t="shared" si="2"/>
        <v>24.242424242424242</v>
      </c>
      <c r="U57" s="21">
        <f t="shared" si="3"/>
        <v>62.25490196078434</v>
      </c>
    </row>
    <row r="58" spans="2:21" ht="11.25">
      <c r="B58" s="16"/>
      <c r="C58" s="37">
        <v>19944</v>
      </c>
      <c r="D58" s="41" t="s">
        <v>20</v>
      </c>
      <c r="E58" s="27" t="s">
        <v>20</v>
      </c>
      <c r="F58" s="27" t="s">
        <v>20</v>
      </c>
      <c r="G58" s="28" t="s">
        <v>20</v>
      </c>
      <c r="H58" s="27" t="s">
        <v>20</v>
      </c>
      <c r="I58" s="27" t="s">
        <v>20</v>
      </c>
      <c r="J58" s="27" t="s">
        <v>20</v>
      </c>
      <c r="K58" s="27" t="s">
        <v>20</v>
      </c>
      <c r="L58" s="41" t="s">
        <v>20</v>
      </c>
      <c r="M58" s="27" t="s">
        <v>20</v>
      </c>
      <c r="N58" s="27" t="s">
        <v>20</v>
      </c>
      <c r="O58" s="27" t="s">
        <v>20</v>
      </c>
      <c r="P58" s="52" t="s">
        <v>20</v>
      </c>
      <c r="Q58" s="53" t="s">
        <v>20</v>
      </c>
      <c r="R58" s="54" t="s">
        <v>20</v>
      </c>
      <c r="S58" s="53" t="s">
        <v>20</v>
      </c>
      <c r="T58" s="34" t="s">
        <v>21</v>
      </c>
      <c r="U58" s="21" t="str">
        <f>IF(T58="NA","NA",(R58-F58)/F58*100)</f>
        <v>NA</v>
      </c>
    </row>
    <row r="59" spans="2:21" ht="11.25">
      <c r="B59" s="16"/>
      <c r="C59" s="37">
        <v>19945</v>
      </c>
      <c r="D59" s="19">
        <v>21</v>
      </c>
      <c r="E59" s="17">
        <v>0.002</v>
      </c>
      <c r="F59" s="7">
        <v>340</v>
      </c>
      <c r="G59" s="18">
        <v>0.007</v>
      </c>
      <c r="H59" s="19">
        <v>13</v>
      </c>
      <c r="I59" s="20">
        <v>0.002</v>
      </c>
      <c r="J59">
        <v>128</v>
      </c>
      <c r="K59" s="32">
        <v>0.003</v>
      </c>
      <c r="L59" s="19">
        <v>44</v>
      </c>
      <c r="M59" s="20">
        <v>0.005</v>
      </c>
      <c r="N59">
        <v>338</v>
      </c>
      <c r="O59" s="29">
        <v>0.007</v>
      </c>
      <c r="P59" s="41">
        <v>27</v>
      </c>
      <c r="Q59" s="55">
        <v>0.0029758624490245785</v>
      </c>
      <c r="R59" s="27">
        <v>78.99999999999999</v>
      </c>
      <c r="S59" s="55">
        <v>0.0015938987975143216</v>
      </c>
      <c r="T59" s="34">
        <f t="shared" si="2"/>
        <v>28.57142857142857</v>
      </c>
      <c r="U59" s="21">
        <f t="shared" si="3"/>
        <v>-76.76470588235294</v>
      </c>
    </row>
    <row r="60" spans="2:21" ht="11.25">
      <c r="B60" s="16"/>
      <c r="C60" s="37">
        <v>19946</v>
      </c>
      <c r="D60" s="19">
        <v>11</v>
      </c>
      <c r="E60" s="17">
        <v>0.001</v>
      </c>
      <c r="F60" s="7">
        <v>58</v>
      </c>
      <c r="G60" s="18">
        <v>0.001</v>
      </c>
      <c r="H60" s="19">
        <v>17</v>
      </c>
      <c r="I60" s="20">
        <v>0.002</v>
      </c>
      <c r="J60">
        <v>94</v>
      </c>
      <c r="K60" s="32">
        <v>0.002</v>
      </c>
      <c r="L60" s="19">
        <v>18</v>
      </c>
      <c r="M60" s="20">
        <v>0.002</v>
      </c>
      <c r="N60">
        <v>42</v>
      </c>
      <c r="O60" s="32">
        <v>0.001</v>
      </c>
      <c r="P60" s="41">
        <v>15</v>
      </c>
      <c r="Q60" s="55">
        <v>0.0016532569161247658</v>
      </c>
      <c r="R60" s="27">
        <v>46.99999999999999</v>
      </c>
      <c r="S60" s="55">
        <v>0.0009482689048502926</v>
      </c>
      <c r="T60" s="34">
        <f t="shared" si="2"/>
        <v>36.36363636363637</v>
      </c>
      <c r="U60" s="21">
        <f t="shared" si="3"/>
        <v>-18.965517241379324</v>
      </c>
    </row>
    <row r="61" spans="2:21" ht="11.25">
      <c r="B61" s="16"/>
      <c r="C61" s="37">
        <v>19947</v>
      </c>
      <c r="D61" s="19">
        <v>100</v>
      </c>
      <c r="E61" s="17">
        <v>0.012</v>
      </c>
      <c r="F61" s="7">
        <v>665</v>
      </c>
      <c r="G61" s="18">
        <v>0.014</v>
      </c>
      <c r="H61" s="19">
        <v>107</v>
      </c>
      <c r="I61" s="20">
        <v>0.013</v>
      </c>
      <c r="J61">
        <v>497</v>
      </c>
      <c r="K61" s="32">
        <v>0.011</v>
      </c>
      <c r="L61" s="48">
        <v>97</v>
      </c>
      <c r="M61" s="20">
        <v>0.011</v>
      </c>
      <c r="N61">
        <v>910</v>
      </c>
      <c r="O61" s="32">
        <v>0.019</v>
      </c>
      <c r="P61" s="41">
        <v>93</v>
      </c>
      <c r="Q61" s="55">
        <v>0.010250192879973547</v>
      </c>
      <c r="R61" s="27">
        <v>1329.0000000000002</v>
      </c>
      <c r="S61" s="55">
        <v>0.026813816479702962</v>
      </c>
      <c r="T61" s="34">
        <f t="shared" si="2"/>
        <v>-7.000000000000001</v>
      </c>
      <c r="U61" s="21">
        <f t="shared" si="3"/>
        <v>99.8496240601504</v>
      </c>
    </row>
    <row r="62" spans="2:21" ht="11.25">
      <c r="B62" s="16"/>
      <c r="C62" s="37">
        <v>19950</v>
      </c>
      <c r="D62" s="19">
        <v>26</v>
      </c>
      <c r="E62" s="17">
        <v>0.003</v>
      </c>
      <c r="F62" s="7">
        <v>135</v>
      </c>
      <c r="G62" s="18">
        <v>0.003</v>
      </c>
      <c r="H62" s="19">
        <v>15</v>
      </c>
      <c r="I62" s="20">
        <v>0.002</v>
      </c>
      <c r="J62">
        <v>108</v>
      </c>
      <c r="K62" s="32">
        <v>0.002</v>
      </c>
      <c r="L62" s="19">
        <v>26</v>
      </c>
      <c r="M62" s="20">
        <v>0.003</v>
      </c>
      <c r="N62">
        <v>147</v>
      </c>
      <c r="O62" s="32">
        <v>0.003</v>
      </c>
      <c r="P62" s="41">
        <v>20</v>
      </c>
      <c r="Q62" s="55">
        <v>0.002204342554833021</v>
      </c>
      <c r="R62" s="27">
        <v>100.00000000000001</v>
      </c>
      <c r="S62" s="55">
        <v>0.002017593414575091</v>
      </c>
      <c r="T62" s="34">
        <f t="shared" si="2"/>
        <v>-23.076923076923077</v>
      </c>
      <c r="U62" s="21">
        <f t="shared" si="3"/>
        <v>-25.925925925925913</v>
      </c>
    </row>
    <row r="63" spans="2:21" ht="11.25">
      <c r="B63" s="16"/>
      <c r="C63" s="37">
        <v>19951</v>
      </c>
      <c r="D63" s="41" t="s">
        <v>20</v>
      </c>
      <c r="E63" s="27" t="s">
        <v>20</v>
      </c>
      <c r="F63" s="27" t="s">
        <v>20</v>
      </c>
      <c r="G63" s="28" t="s">
        <v>20</v>
      </c>
      <c r="H63" s="41" t="s">
        <v>20</v>
      </c>
      <c r="I63" s="27" t="s">
        <v>20</v>
      </c>
      <c r="J63" s="27" t="s">
        <v>20</v>
      </c>
      <c r="K63" s="28" t="s">
        <v>20</v>
      </c>
      <c r="L63" s="41" t="s">
        <v>20</v>
      </c>
      <c r="M63" s="27" t="s">
        <v>20</v>
      </c>
      <c r="N63" s="27" t="s">
        <v>20</v>
      </c>
      <c r="O63" s="28" t="s">
        <v>20</v>
      </c>
      <c r="P63" s="52" t="s">
        <v>20</v>
      </c>
      <c r="Q63" s="53" t="s">
        <v>20</v>
      </c>
      <c r="R63" s="54" t="s">
        <v>20</v>
      </c>
      <c r="S63" s="53" t="s">
        <v>20</v>
      </c>
      <c r="T63" s="34" t="s">
        <v>21</v>
      </c>
      <c r="U63" s="21" t="str">
        <f>IF(T63="NA","NA",(R63-F63)/F63*100)</f>
        <v>NA</v>
      </c>
    </row>
    <row r="64" spans="2:21" ht="11.25">
      <c r="B64" s="16"/>
      <c r="C64" s="37">
        <v>19952</v>
      </c>
      <c r="D64" s="19">
        <v>32</v>
      </c>
      <c r="E64" s="17">
        <v>0.004</v>
      </c>
      <c r="F64" s="7">
        <v>296</v>
      </c>
      <c r="G64" s="18">
        <v>0.006</v>
      </c>
      <c r="H64" s="19">
        <v>35</v>
      </c>
      <c r="I64" s="20">
        <v>0.004</v>
      </c>
      <c r="J64">
        <v>204</v>
      </c>
      <c r="K64" s="32">
        <v>0.005</v>
      </c>
      <c r="L64" s="19">
        <v>27</v>
      </c>
      <c r="M64" s="20">
        <v>0.003</v>
      </c>
      <c r="N64">
        <v>84</v>
      </c>
      <c r="O64" s="32">
        <v>0.002</v>
      </c>
      <c r="P64" s="41">
        <v>29</v>
      </c>
      <c r="Q64" s="55">
        <v>0.0031962967045078804</v>
      </c>
      <c r="R64" s="27">
        <v>117</v>
      </c>
      <c r="S64" s="55">
        <v>0.0023605842950528565</v>
      </c>
      <c r="T64" s="34">
        <f t="shared" si="2"/>
        <v>-9.375</v>
      </c>
      <c r="U64" s="21">
        <f t="shared" si="3"/>
        <v>-60.47297297297297</v>
      </c>
    </row>
    <row r="65" spans="2:21" ht="11.25">
      <c r="B65" s="16"/>
      <c r="C65" s="37">
        <v>19953</v>
      </c>
      <c r="D65" s="19">
        <v>12</v>
      </c>
      <c r="E65" s="17">
        <v>0.001</v>
      </c>
      <c r="F65" s="7">
        <v>43</v>
      </c>
      <c r="G65" s="18">
        <v>0.001</v>
      </c>
      <c r="H65" s="19">
        <v>27</v>
      </c>
      <c r="I65" s="20">
        <v>0.003</v>
      </c>
      <c r="J65">
        <v>138</v>
      </c>
      <c r="K65" s="32">
        <v>0.003</v>
      </c>
      <c r="L65" s="19">
        <v>33</v>
      </c>
      <c r="M65" s="20">
        <v>0.004</v>
      </c>
      <c r="N65">
        <v>258</v>
      </c>
      <c r="O65" s="32">
        <v>0.005</v>
      </c>
      <c r="P65" s="41">
        <v>12</v>
      </c>
      <c r="Q65" s="55">
        <v>0.0013226055328998127</v>
      </c>
      <c r="R65" s="27">
        <v>46</v>
      </c>
      <c r="S65" s="55">
        <v>0.0009280929707045419</v>
      </c>
      <c r="T65" s="34">
        <f t="shared" si="2"/>
        <v>0</v>
      </c>
      <c r="U65" s="21">
        <f t="shared" si="3"/>
        <v>6.976744186046512</v>
      </c>
    </row>
    <row r="66" spans="2:21" ht="11.25">
      <c r="B66" s="16"/>
      <c r="C66" s="37">
        <v>19954</v>
      </c>
      <c r="D66" s="41" t="s">
        <v>20</v>
      </c>
      <c r="E66" s="27" t="s">
        <v>20</v>
      </c>
      <c r="F66" s="27" t="s">
        <v>20</v>
      </c>
      <c r="G66" s="28" t="s">
        <v>20</v>
      </c>
      <c r="H66" s="41" t="s">
        <v>20</v>
      </c>
      <c r="I66" s="27" t="s">
        <v>20</v>
      </c>
      <c r="J66" s="27" t="s">
        <v>20</v>
      </c>
      <c r="K66" s="28" t="s">
        <v>20</v>
      </c>
      <c r="L66" s="41" t="s">
        <v>20</v>
      </c>
      <c r="M66" s="27" t="s">
        <v>20</v>
      </c>
      <c r="N66" s="27" t="s">
        <v>20</v>
      </c>
      <c r="O66" s="28" t="s">
        <v>20</v>
      </c>
      <c r="P66" s="52" t="s">
        <v>20</v>
      </c>
      <c r="Q66" s="53" t="s">
        <v>20</v>
      </c>
      <c r="R66" s="54" t="s">
        <v>20</v>
      </c>
      <c r="S66" s="53" t="s">
        <v>20</v>
      </c>
      <c r="T66" s="34" t="s">
        <v>21</v>
      </c>
      <c r="U66" s="21" t="str">
        <f>IF(T66="NA","NA",(R66-F66)/F66*100)</f>
        <v>NA</v>
      </c>
    </row>
    <row r="67" spans="2:21" ht="11.25">
      <c r="B67" s="16"/>
      <c r="C67" s="37">
        <v>19955</v>
      </c>
      <c r="D67" s="41" t="s">
        <v>20</v>
      </c>
      <c r="E67" s="27" t="s">
        <v>20</v>
      </c>
      <c r="F67" s="27" t="s">
        <v>20</v>
      </c>
      <c r="G67" s="28" t="s">
        <v>20</v>
      </c>
      <c r="H67" s="41" t="s">
        <v>20</v>
      </c>
      <c r="I67" s="27" t="s">
        <v>20</v>
      </c>
      <c r="J67" s="27" t="s">
        <v>20</v>
      </c>
      <c r="K67" s="28" t="s">
        <v>20</v>
      </c>
      <c r="L67" s="41" t="s">
        <v>20</v>
      </c>
      <c r="M67" s="27" t="s">
        <v>20</v>
      </c>
      <c r="N67" s="27" t="s">
        <v>20</v>
      </c>
      <c r="O67" s="28" t="s">
        <v>20</v>
      </c>
      <c r="P67" s="52" t="s">
        <v>20</v>
      </c>
      <c r="Q67" s="53" t="s">
        <v>20</v>
      </c>
      <c r="R67" s="54" t="s">
        <v>20</v>
      </c>
      <c r="S67" s="53" t="s">
        <v>20</v>
      </c>
      <c r="T67" s="34" t="s">
        <v>21</v>
      </c>
      <c r="U67" s="21" t="str">
        <f>IF(T67="NA","NA",(R67-F67)/F67*100)</f>
        <v>NA</v>
      </c>
    </row>
    <row r="68" spans="2:21" ht="11.25">
      <c r="B68" s="16"/>
      <c r="C68" s="37">
        <v>19956</v>
      </c>
      <c r="D68" s="19">
        <v>58</v>
      </c>
      <c r="E68" s="17">
        <v>0.007</v>
      </c>
      <c r="F68" s="7">
        <v>657</v>
      </c>
      <c r="G68" s="18">
        <v>0.014</v>
      </c>
      <c r="H68" s="19">
        <v>59</v>
      </c>
      <c r="I68" s="20">
        <v>0.007</v>
      </c>
      <c r="J68">
        <v>446</v>
      </c>
      <c r="K68" s="32">
        <v>0.01</v>
      </c>
      <c r="L68" s="19">
        <v>36</v>
      </c>
      <c r="M68" s="20">
        <v>0.004</v>
      </c>
      <c r="N68">
        <v>342</v>
      </c>
      <c r="O68" s="32">
        <v>0.007</v>
      </c>
      <c r="P68" s="41">
        <v>47</v>
      </c>
      <c r="Q68" s="55">
        <v>0.005180205003857599</v>
      </c>
      <c r="R68" s="27">
        <v>458</v>
      </c>
      <c r="S68" s="55">
        <v>0.009240577838753917</v>
      </c>
      <c r="T68" s="34">
        <f t="shared" si="2"/>
        <v>-18.96551724137931</v>
      </c>
      <c r="U68" s="21">
        <f t="shared" si="3"/>
        <v>-30.28919330289193</v>
      </c>
    </row>
    <row r="69" spans="2:21" ht="11.25">
      <c r="B69" s="16"/>
      <c r="C69" s="37">
        <v>19958</v>
      </c>
      <c r="D69" s="19">
        <v>52</v>
      </c>
      <c r="E69" s="17">
        <v>0.006</v>
      </c>
      <c r="F69" s="7">
        <v>183</v>
      </c>
      <c r="G69" s="18">
        <v>0.004</v>
      </c>
      <c r="H69" s="19">
        <v>20</v>
      </c>
      <c r="I69" s="20">
        <v>0.002</v>
      </c>
      <c r="J69">
        <v>74</v>
      </c>
      <c r="K69" s="32">
        <v>0.002</v>
      </c>
      <c r="L69" s="19">
        <v>30</v>
      </c>
      <c r="M69" s="20">
        <v>0.003</v>
      </c>
      <c r="N69">
        <v>108</v>
      </c>
      <c r="O69" s="32">
        <v>0.002</v>
      </c>
      <c r="P69" s="41">
        <v>39</v>
      </c>
      <c r="Q69" s="55">
        <v>0.004298467981924391</v>
      </c>
      <c r="R69" s="27">
        <v>201</v>
      </c>
      <c r="S69" s="55">
        <v>0.004055362763295933</v>
      </c>
      <c r="T69" s="34">
        <f t="shared" si="2"/>
        <v>-25</v>
      </c>
      <c r="U69" s="21">
        <f t="shared" si="3"/>
        <v>9.836065573770492</v>
      </c>
    </row>
    <row r="70" spans="2:21" ht="11.25">
      <c r="B70" s="16"/>
      <c r="C70" s="37">
        <v>19960</v>
      </c>
      <c r="D70" s="19">
        <v>34</v>
      </c>
      <c r="E70" s="17">
        <v>0.004</v>
      </c>
      <c r="F70" s="7">
        <v>388</v>
      </c>
      <c r="G70" s="18">
        <v>0.008</v>
      </c>
      <c r="H70" s="19">
        <v>34</v>
      </c>
      <c r="I70" s="20">
        <v>0.004</v>
      </c>
      <c r="J70">
        <v>220</v>
      </c>
      <c r="K70" s="32">
        <v>0.005</v>
      </c>
      <c r="L70" s="19">
        <v>34</v>
      </c>
      <c r="M70" s="20">
        <v>0.004</v>
      </c>
      <c r="N70">
        <v>129</v>
      </c>
      <c r="O70" s="32">
        <v>0.003</v>
      </c>
      <c r="P70" s="41">
        <v>32</v>
      </c>
      <c r="Q70" s="55">
        <v>0.0035269480877328343</v>
      </c>
      <c r="R70" s="27">
        <v>118.99999999999999</v>
      </c>
      <c r="S70" s="55">
        <v>0.002400936163344358</v>
      </c>
      <c r="T70" s="34">
        <f t="shared" si="2"/>
        <v>-5.88235294117647</v>
      </c>
      <c r="U70" s="21">
        <f t="shared" si="3"/>
        <v>-69.3298969072165</v>
      </c>
    </row>
    <row r="71" spans="2:21" ht="11.25">
      <c r="B71" s="16"/>
      <c r="C71" s="37">
        <v>19961</v>
      </c>
      <c r="D71" s="41" t="s">
        <v>20</v>
      </c>
      <c r="E71" s="27" t="s">
        <v>20</v>
      </c>
      <c r="F71" s="27" t="s">
        <v>20</v>
      </c>
      <c r="G71" s="28" t="s">
        <v>20</v>
      </c>
      <c r="H71" s="41" t="s">
        <v>20</v>
      </c>
      <c r="I71" s="27" t="s">
        <v>20</v>
      </c>
      <c r="J71" s="27" t="s">
        <v>20</v>
      </c>
      <c r="K71" s="28" t="s">
        <v>20</v>
      </c>
      <c r="L71" s="41" t="s">
        <v>20</v>
      </c>
      <c r="M71" s="27" t="s">
        <v>20</v>
      </c>
      <c r="N71" s="27" t="s">
        <v>20</v>
      </c>
      <c r="O71" s="28" t="s">
        <v>20</v>
      </c>
      <c r="P71" s="52" t="s">
        <v>20</v>
      </c>
      <c r="Q71" s="53" t="s">
        <v>20</v>
      </c>
      <c r="R71" s="54" t="s">
        <v>20</v>
      </c>
      <c r="S71" s="53" t="s">
        <v>20</v>
      </c>
      <c r="T71" s="34" t="s">
        <v>21</v>
      </c>
      <c r="U71" s="21" t="str">
        <f>IF(T71="NA","NA",(R71-F71)/F71*100)</f>
        <v>NA</v>
      </c>
    </row>
    <row r="72" spans="2:21" ht="11.25">
      <c r="B72" s="16"/>
      <c r="C72" s="37">
        <v>19962</v>
      </c>
      <c r="D72" s="19">
        <v>40</v>
      </c>
      <c r="E72" s="17">
        <v>0.005</v>
      </c>
      <c r="F72" s="7">
        <v>172</v>
      </c>
      <c r="G72" s="18">
        <v>0.004</v>
      </c>
      <c r="H72" s="19">
        <v>24</v>
      </c>
      <c r="I72" s="20">
        <v>0.003</v>
      </c>
      <c r="J72">
        <v>103</v>
      </c>
      <c r="K72" s="32">
        <v>0.002</v>
      </c>
      <c r="L72" s="19">
        <v>42</v>
      </c>
      <c r="M72" s="20">
        <v>0.005</v>
      </c>
      <c r="N72">
        <v>158</v>
      </c>
      <c r="O72" s="32">
        <v>0.003</v>
      </c>
      <c r="P72" s="41">
        <v>44</v>
      </c>
      <c r="Q72" s="55">
        <v>0.004849553620632646</v>
      </c>
      <c r="R72" s="27">
        <v>278.0000000000001</v>
      </c>
      <c r="S72" s="55">
        <v>0.0056089096925187555</v>
      </c>
      <c r="T72" s="34">
        <f t="shared" si="2"/>
        <v>10</v>
      </c>
      <c r="U72" s="21">
        <f t="shared" si="3"/>
        <v>61.62790697674425</v>
      </c>
    </row>
    <row r="73" spans="2:21" ht="11.25">
      <c r="B73" s="16"/>
      <c r="C73" s="37">
        <v>19963</v>
      </c>
      <c r="D73" s="19">
        <v>85</v>
      </c>
      <c r="E73" s="17">
        <v>0.01</v>
      </c>
      <c r="F73" s="7">
        <v>413</v>
      </c>
      <c r="G73" s="18">
        <v>0.009</v>
      </c>
      <c r="H73" s="19">
        <v>67</v>
      </c>
      <c r="I73" s="20">
        <v>0.008</v>
      </c>
      <c r="J73">
        <v>361</v>
      </c>
      <c r="K73" s="32">
        <v>0.008</v>
      </c>
      <c r="L73" s="19">
        <v>92</v>
      </c>
      <c r="M73" s="20">
        <v>0.011</v>
      </c>
      <c r="N73">
        <v>347</v>
      </c>
      <c r="O73" s="32">
        <v>0.007</v>
      </c>
      <c r="P73" s="41">
        <v>93</v>
      </c>
      <c r="Q73" s="55">
        <v>0.010250192879973547</v>
      </c>
      <c r="R73" s="27">
        <v>436.0000000000003</v>
      </c>
      <c r="S73" s="55">
        <v>0.008796707287547402</v>
      </c>
      <c r="T73" s="34">
        <f t="shared" si="2"/>
        <v>9.411764705882353</v>
      </c>
      <c r="U73" s="21">
        <f t="shared" si="3"/>
        <v>5.569007263922587</v>
      </c>
    </row>
    <row r="74" spans="2:21" ht="11.25">
      <c r="B74" s="16"/>
      <c r="C74" s="37">
        <v>19964</v>
      </c>
      <c r="D74" s="41" t="s">
        <v>20</v>
      </c>
      <c r="E74" s="27" t="s">
        <v>20</v>
      </c>
      <c r="F74" s="27" t="s">
        <v>20</v>
      </c>
      <c r="G74" s="28" t="s">
        <v>20</v>
      </c>
      <c r="H74" s="41" t="s">
        <v>20</v>
      </c>
      <c r="I74" s="27" t="s">
        <v>20</v>
      </c>
      <c r="J74" s="27" t="s">
        <v>20</v>
      </c>
      <c r="K74" s="28" t="s">
        <v>20</v>
      </c>
      <c r="L74" s="41" t="s">
        <v>20</v>
      </c>
      <c r="M74" s="27" t="s">
        <v>20</v>
      </c>
      <c r="N74" s="27" t="s">
        <v>20</v>
      </c>
      <c r="O74" s="28" t="s">
        <v>20</v>
      </c>
      <c r="P74" s="52" t="s">
        <v>20</v>
      </c>
      <c r="Q74" s="53" t="s">
        <v>20</v>
      </c>
      <c r="R74" s="54" t="s">
        <v>20</v>
      </c>
      <c r="S74" s="53" t="s">
        <v>20</v>
      </c>
      <c r="T74" s="34" t="s">
        <v>21</v>
      </c>
      <c r="U74" s="21" t="str">
        <f>IF(T74="NA","NA",(R74-F74)/F74*100)</f>
        <v>NA</v>
      </c>
    </row>
    <row r="75" spans="2:21" ht="11.25">
      <c r="B75" s="16"/>
      <c r="C75" s="37">
        <v>19966</v>
      </c>
      <c r="D75" s="19">
        <v>58</v>
      </c>
      <c r="E75" s="17">
        <v>0.007</v>
      </c>
      <c r="F75" s="7">
        <v>410</v>
      </c>
      <c r="G75" s="18">
        <v>0.009</v>
      </c>
      <c r="H75" s="19">
        <v>50</v>
      </c>
      <c r="I75" s="20">
        <v>0.006</v>
      </c>
      <c r="J75">
        <v>600</v>
      </c>
      <c r="K75" s="32">
        <v>0.013</v>
      </c>
      <c r="L75" s="19">
        <v>58</v>
      </c>
      <c r="M75" s="20">
        <v>0.007</v>
      </c>
      <c r="N75">
        <v>295</v>
      </c>
      <c r="O75" s="32">
        <v>0.006</v>
      </c>
      <c r="P75" s="41">
        <v>66</v>
      </c>
      <c r="Q75" s="55">
        <v>0.007274330430948969</v>
      </c>
      <c r="R75" s="27">
        <v>470.99999999999994</v>
      </c>
      <c r="S75" s="55">
        <v>0.009502864982648677</v>
      </c>
      <c r="T75" s="34">
        <f t="shared" si="2"/>
        <v>13.793103448275861</v>
      </c>
      <c r="U75" s="21">
        <f t="shared" si="3"/>
        <v>14.87804878048779</v>
      </c>
    </row>
    <row r="76" spans="2:21" ht="11.25">
      <c r="B76" s="16"/>
      <c r="C76" s="37">
        <v>19967</v>
      </c>
      <c r="D76" s="41" t="s">
        <v>20</v>
      </c>
      <c r="E76" s="27" t="s">
        <v>20</v>
      </c>
      <c r="F76" s="27" t="s">
        <v>20</v>
      </c>
      <c r="G76" s="28" t="s">
        <v>20</v>
      </c>
      <c r="H76" s="26" t="s">
        <v>20</v>
      </c>
      <c r="I76" s="27" t="s">
        <v>20</v>
      </c>
      <c r="J76" s="27" t="s">
        <v>20</v>
      </c>
      <c r="K76" s="28" t="s">
        <v>20</v>
      </c>
      <c r="L76" s="26" t="s">
        <v>20</v>
      </c>
      <c r="M76" s="27" t="s">
        <v>20</v>
      </c>
      <c r="N76" s="27" t="s">
        <v>20</v>
      </c>
      <c r="O76" s="28" t="s">
        <v>20</v>
      </c>
      <c r="P76" s="52" t="s">
        <v>20</v>
      </c>
      <c r="Q76" s="53" t="s">
        <v>20</v>
      </c>
      <c r="R76" s="54" t="s">
        <v>20</v>
      </c>
      <c r="S76" s="53" t="s">
        <v>20</v>
      </c>
      <c r="T76" s="34" t="s">
        <v>21</v>
      </c>
      <c r="U76" s="21" t="str">
        <f>IF(T76="NA","NA",(R76-F76)/F76*100)</f>
        <v>NA</v>
      </c>
    </row>
    <row r="77" spans="2:21" ht="11.25">
      <c r="B77" s="16"/>
      <c r="C77" s="37">
        <v>19968</v>
      </c>
      <c r="D77" s="19">
        <v>29</v>
      </c>
      <c r="E77" s="17">
        <v>0.003</v>
      </c>
      <c r="F77" s="7">
        <v>204</v>
      </c>
      <c r="G77" s="18">
        <v>0.004</v>
      </c>
      <c r="H77" s="19">
        <v>22</v>
      </c>
      <c r="I77" s="20">
        <v>0.003</v>
      </c>
      <c r="J77">
        <v>118</v>
      </c>
      <c r="K77" s="32">
        <v>0.003</v>
      </c>
      <c r="L77" s="48">
        <v>23</v>
      </c>
      <c r="M77" s="20">
        <v>0.003</v>
      </c>
      <c r="N77">
        <v>86</v>
      </c>
      <c r="O77" s="32">
        <v>0.002</v>
      </c>
      <c r="P77" s="41">
        <v>41</v>
      </c>
      <c r="Q77" s="55">
        <v>0.004518902237407693</v>
      </c>
      <c r="R77" s="27">
        <v>284.99999999999983</v>
      </c>
      <c r="S77" s="55">
        <v>0.005750141231539007</v>
      </c>
      <c r="T77" s="34">
        <f t="shared" si="2"/>
        <v>41.37931034482759</v>
      </c>
      <c r="U77" s="21">
        <f t="shared" si="3"/>
        <v>39.70588235294109</v>
      </c>
    </row>
    <row r="78" spans="2:21" ht="11.25">
      <c r="B78" s="16"/>
      <c r="C78" s="37">
        <v>19969</v>
      </c>
      <c r="D78" s="41" t="s">
        <v>20</v>
      </c>
      <c r="E78" s="27" t="s">
        <v>20</v>
      </c>
      <c r="F78" s="27" t="s">
        <v>20</v>
      </c>
      <c r="G78" s="28" t="s">
        <v>20</v>
      </c>
      <c r="H78" s="41" t="s">
        <v>20</v>
      </c>
      <c r="I78" s="27" t="s">
        <v>20</v>
      </c>
      <c r="J78" s="27" t="s">
        <v>20</v>
      </c>
      <c r="K78" s="28" t="s">
        <v>20</v>
      </c>
      <c r="L78" s="41" t="s">
        <v>20</v>
      </c>
      <c r="M78" s="27" t="s">
        <v>20</v>
      </c>
      <c r="N78" s="27" t="s">
        <v>20</v>
      </c>
      <c r="O78" s="28" t="s">
        <v>20</v>
      </c>
      <c r="P78" s="52" t="s">
        <v>20</v>
      </c>
      <c r="Q78" s="53" t="s">
        <v>20</v>
      </c>
      <c r="R78" s="54" t="s">
        <v>20</v>
      </c>
      <c r="S78" s="53" t="s">
        <v>20</v>
      </c>
      <c r="T78" s="34" t="s">
        <v>21</v>
      </c>
      <c r="U78" s="21" t="str">
        <f>IF(T78="NA","NA",(R78-F78)/F78*100)</f>
        <v>NA</v>
      </c>
    </row>
    <row r="79" spans="2:21" ht="11.25">
      <c r="B79" s="16"/>
      <c r="C79" s="37">
        <v>19970</v>
      </c>
      <c r="D79" s="41" t="s">
        <v>20</v>
      </c>
      <c r="E79" s="27" t="s">
        <v>20</v>
      </c>
      <c r="F79" s="27" t="s">
        <v>20</v>
      </c>
      <c r="G79" s="28" t="s">
        <v>20</v>
      </c>
      <c r="H79" s="41">
        <v>16</v>
      </c>
      <c r="I79" s="27">
        <v>0.002</v>
      </c>
      <c r="J79" s="27">
        <v>50</v>
      </c>
      <c r="K79" s="28">
        <v>0.001</v>
      </c>
      <c r="L79" s="41" t="s">
        <v>20</v>
      </c>
      <c r="M79" s="27" t="s">
        <v>20</v>
      </c>
      <c r="N79" s="27" t="s">
        <v>20</v>
      </c>
      <c r="O79" s="28" t="s">
        <v>20</v>
      </c>
      <c r="P79" s="52" t="s">
        <v>20</v>
      </c>
      <c r="Q79" s="53" t="s">
        <v>20</v>
      </c>
      <c r="R79" s="54" t="s">
        <v>20</v>
      </c>
      <c r="S79" s="53" t="s">
        <v>20</v>
      </c>
      <c r="T79" s="34" t="s">
        <v>21</v>
      </c>
      <c r="U79" s="21" t="str">
        <f>IF(T79="NA","NA",(R79-F79)/F79*100)</f>
        <v>NA</v>
      </c>
    </row>
    <row r="80" spans="2:21" ht="11.25">
      <c r="B80" s="16"/>
      <c r="C80" s="37">
        <v>19971</v>
      </c>
      <c r="D80" s="19">
        <v>21</v>
      </c>
      <c r="E80" s="17">
        <v>0.002</v>
      </c>
      <c r="F80" s="7">
        <v>91</v>
      </c>
      <c r="G80" s="18">
        <v>0.002</v>
      </c>
      <c r="H80" s="19">
        <v>24</v>
      </c>
      <c r="I80" s="20">
        <v>0.003</v>
      </c>
      <c r="J80">
        <v>87</v>
      </c>
      <c r="K80" s="32">
        <v>0.002</v>
      </c>
      <c r="L80" s="19">
        <v>24</v>
      </c>
      <c r="M80" s="20">
        <v>0.003</v>
      </c>
      <c r="N80">
        <v>108</v>
      </c>
      <c r="O80" s="32">
        <v>0.002</v>
      </c>
      <c r="P80" s="41">
        <v>26</v>
      </c>
      <c r="Q80" s="55">
        <v>0.0028656453212829273</v>
      </c>
      <c r="R80" s="27">
        <v>103</v>
      </c>
      <c r="S80" s="55">
        <v>0.002078121217012344</v>
      </c>
      <c r="T80" s="34">
        <f t="shared" si="2"/>
        <v>23.809523809523807</v>
      </c>
      <c r="U80" s="21">
        <f t="shared" si="3"/>
        <v>13.186813186813188</v>
      </c>
    </row>
    <row r="81" spans="2:21" ht="11.25">
      <c r="B81" s="16"/>
      <c r="C81" s="37">
        <v>19973</v>
      </c>
      <c r="D81" s="19">
        <v>93</v>
      </c>
      <c r="E81" s="17">
        <v>0.011</v>
      </c>
      <c r="F81" s="7">
        <v>765</v>
      </c>
      <c r="G81" s="18">
        <v>0.016</v>
      </c>
      <c r="H81" s="19">
        <v>77</v>
      </c>
      <c r="I81" s="20">
        <v>0.009</v>
      </c>
      <c r="J81">
        <v>394</v>
      </c>
      <c r="K81" s="32">
        <v>0.009</v>
      </c>
      <c r="L81" s="19">
        <v>91</v>
      </c>
      <c r="M81" s="20">
        <v>0.011</v>
      </c>
      <c r="N81">
        <v>625</v>
      </c>
      <c r="O81" s="32">
        <v>0.013</v>
      </c>
      <c r="P81" s="41">
        <v>95</v>
      </c>
      <c r="Q81" s="55">
        <v>0.010470627135456852</v>
      </c>
      <c r="R81" s="27">
        <v>646.0000000000001</v>
      </c>
      <c r="S81" s="55">
        <v>0.01303365345815509</v>
      </c>
      <c r="T81" s="34">
        <f t="shared" si="2"/>
        <v>2.1505376344086025</v>
      </c>
      <c r="U81" s="21">
        <f t="shared" si="3"/>
        <v>-15.555555555555541</v>
      </c>
    </row>
    <row r="82" spans="2:21" ht="11.25">
      <c r="B82" s="16"/>
      <c r="C82" s="37">
        <v>19975</v>
      </c>
      <c r="D82" s="19">
        <v>16</v>
      </c>
      <c r="E82" s="17">
        <v>0.002</v>
      </c>
      <c r="F82" s="7">
        <v>154</v>
      </c>
      <c r="G82" s="18">
        <v>0.003</v>
      </c>
      <c r="H82" s="19">
        <v>12</v>
      </c>
      <c r="I82" s="20">
        <v>0.001</v>
      </c>
      <c r="J82">
        <v>30</v>
      </c>
      <c r="K82" s="32">
        <v>0.001</v>
      </c>
      <c r="L82" s="19">
        <v>16</v>
      </c>
      <c r="M82" s="20">
        <v>0.002</v>
      </c>
      <c r="N82">
        <v>101</v>
      </c>
      <c r="O82" s="32">
        <v>0.002</v>
      </c>
      <c r="P82" s="41">
        <v>27</v>
      </c>
      <c r="Q82" s="55">
        <v>0.0029758624490245785</v>
      </c>
      <c r="R82" s="27">
        <v>101.99999999999999</v>
      </c>
      <c r="S82" s="55">
        <v>0.0020579452828665924</v>
      </c>
      <c r="T82" s="34">
        <f t="shared" si="2"/>
        <v>68.75</v>
      </c>
      <c r="U82" s="21">
        <f t="shared" si="3"/>
        <v>-33.766233766233775</v>
      </c>
    </row>
    <row r="83" spans="2:21" ht="11.25">
      <c r="B83" s="16"/>
      <c r="C83" s="37">
        <v>19977</v>
      </c>
      <c r="D83" s="19">
        <v>72</v>
      </c>
      <c r="E83" s="17">
        <v>0.008</v>
      </c>
      <c r="F83" s="7">
        <v>381</v>
      </c>
      <c r="G83" s="18">
        <v>0.008</v>
      </c>
      <c r="H83" s="19">
        <v>106</v>
      </c>
      <c r="I83" s="20">
        <v>0.012</v>
      </c>
      <c r="J83">
        <v>550</v>
      </c>
      <c r="K83" s="32">
        <v>0.012</v>
      </c>
      <c r="L83" s="19">
        <v>111</v>
      </c>
      <c r="M83" s="20">
        <v>0.013</v>
      </c>
      <c r="N83">
        <v>711</v>
      </c>
      <c r="O83" s="32">
        <v>0.015</v>
      </c>
      <c r="P83" s="41">
        <v>99</v>
      </c>
      <c r="Q83" s="55">
        <v>0.010911495646423455</v>
      </c>
      <c r="R83" s="27">
        <v>355</v>
      </c>
      <c r="S83" s="55">
        <v>0.007162456621741573</v>
      </c>
      <c r="T83" s="34">
        <f t="shared" si="2"/>
        <v>37.5</v>
      </c>
      <c r="U83" s="21">
        <f t="shared" si="3"/>
        <v>-6.824146981627297</v>
      </c>
    </row>
    <row r="84" spans="2:21" ht="11.25">
      <c r="B84" s="16"/>
      <c r="C84" s="37">
        <v>19979</v>
      </c>
      <c r="D84" s="41" t="s">
        <v>20</v>
      </c>
      <c r="E84" s="27" t="s">
        <v>20</v>
      </c>
      <c r="F84" s="27" t="s">
        <v>20</v>
      </c>
      <c r="G84" s="28" t="s">
        <v>20</v>
      </c>
      <c r="H84" s="41" t="s">
        <v>20</v>
      </c>
      <c r="I84" s="27" t="s">
        <v>20</v>
      </c>
      <c r="J84" s="27" t="s">
        <v>20</v>
      </c>
      <c r="K84" s="28" t="s">
        <v>20</v>
      </c>
      <c r="L84" s="41" t="s">
        <v>20</v>
      </c>
      <c r="M84" s="27" t="s">
        <v>20</v>
      </c>
      <c r="N84" s="27" t="s">
        <v>20</v>
      </c>
      <c r="O84" s="28" t="s">
        <v>20</v>
      </c>
      <c r="P84" s="52" t="s">
        <v>20</v>
      </c>
      <c r="Q84" s="53" t="s">
        <v>20</v>
      </c>
      <c r="R84" s="54" t="s">
        <v>20</v>
      </c>
      <c r="S84" s="53" t="s">
        <v>20</v>
      </c>
      <c r="T84" s="34" t="s">
        <v>21</v>
      </c>
      <c r="U84" s="21" t="str">
        <f>IF(T84="NA","NA",(R84-F84)/F84*100)</f>
        <v>NA</v>
      </c>
    </row>
    <row r="85" spans="2:21" ht="11.25">
      <c r="B85" s="16"/>
      <c r="C85" s="37">
        <v>19980</v>
      </c>
      <c r="D85" s="41" t="s">
        <v>20</v>
      </c>
      <c r="E85" s="27" t="s">
        <v>20</v>
      </c>
      <c r="F85" s="27" t="s">
        <v>20</v>
      </c>
      <c r="G85" s="28" t="s">
        <v>20</v>
      </c>
      <c r="H85" s="41" t="s">
        <v>20</v>
      </c>
      <c r="I85" s="27" t="s">
        <v>20</v>
      </c>
      <c r="J85" s="27" t="s">
        <v>20</v>
      </c>
      <c r="K85" s="28" t="s">
        <v>20</v>
      </c>
      <c r="L85" s="41" t="s">
        <v>20</v>
      </c>
      <c r="M85" s="27" t="s">
        <v>20</v>
      </c>
      <c r="N85" s="27" t="s">
        <v>20</v>
      </c>
      <c r="O85" s="28" t="s">
        <v>20</v>
      </c>
      <c r="P85" s="52" t="s">
        <v>20</v>
      </c>
      <c r="Q85" s="53" t="s">
        <v>20</v>
      </c>
      <c r="R85" s="54" t="s">
        <v>20</v>
      </c>
      <c r="S85" s="53" t="s">
        <v>20</v>
      </c>
      <c r="T85" s="34" t="s">
        <v>21</v>
      </c>
      <c r="U85" s="21" t="str">
        <f>IF(T85="NA","NA",(R85-F85)/F85*100)</f>
        <v>NA</v>
      </c>
    </row>
    <row r="86" spans="2:21" ht="11.25">
      <c r="B86" s="16"/>
      <c r="C86" s="37" t="s">
        <v>12</v>
      </c>
      <c r="D86" s="19">
        <v>409</v>
      </c>
      <c r="E86" s="17">
        <v>0.047</v>
      </c>
      <c r="F86" s="7">
        <v>2011</v>
      </c>
      <c r="G86" s="18">
        <v>0.042</v>
      </c>
      <c r="H86" s="19">
        <v>419</v>
      </c>
      <c r="I86" s="20">
        <v>0.049</v>
      </c>
      <c r="J86">
        <v>1936</v>
      </c>
      <c r="K86" s="32">
        <v>0.043</v>
      </c>
      <c r="L86" s="19">
        <v>408</v>
      </c>
      <c r="M86" s="20">
        <v>0.047</v>
      </c>
      <c r="N86">
        <v>1958</v>
      </c>
      <c r="O86" s="32">
        <v>0.04</v>
      </c>
      <c r="P86" s="41">
        <v>429</v>
      </c>
      <c r="Q86" s="55">
        <v>0.047283147801168296</v>
      </c>
      <c r="R86" s="27">
        <v>2338.999999999999</v>
      </c>
      <c r="S86" s="55">
        <v>0.04719150996691137</v>
      </c>
      <c r="T86" s="34">
        <f t="shared" si="2"/>
        <v>4.88997555012225</v>
      </c>
      <c r="U86" s="21">
        <f t="shared" si="3"/>
        <v>16.310293386374894</v>
      </c>
    </row>
    <row r="87" spans="2:21" ht="11.25">
      <c r="B87" s="16"/>
      <c r="C87" s="37" t="s">
        <v>11</v>
      </c>
      <c r="D87" s="19">
        <v>1198</v>
      </c>
      <c r="E87" s="17">
        <v>0.139</v>
      </c>
      <c r="F87" s="7">
        <v>7742</v>
      </c>
      <c r="G87" s="18">
        <v>0.162</v>
      </c>
      <c r="H87" s="19">
        <v>1177</v>
      </c>
      <c r="I87" s="20">
        <v>0.138</v>
      </c>
      <c r="J87">
        <v>7424</v>
      </c>
      <c r="K87" s="32">
        <v>0.164</v>
      </c>
      <c r="L87" s="19">
        <v>879</v>
      </c>
      <c r="M87" s="20">
        <v>0.102</v>
      </c>
      <c r="N87">
        <v>5922</v>
      </c>
      <c r="O87" s="32">
        <v>0.122</v>
      </c>
      <c r="P87" s="41">
        <v>801</v>
      </c>
      <c r="Q87" s="55">
        <v>0.0882839193210625</v>
      </c>
      <c r="R87" s="27">
        <v>4885.999999999996</v>
      </c>
      <c r="S87" s="55">
        <v>0.09857961423613887</v>
      </c>
      <c r="T87" s="34">
        <f t="shared" si="2"/>
        <v>-33.13856427378965</v>
      </c>
      <c r="U87" s="21">
        <f t="shared" si="3"/>
        <v>-36.88969258589516</v>
      </c>
    </row>
    <row r="88" spans="2:21" ht="11.25">
      <c r="B88" s="16"/>
      <c r="C88" s="37" t="s">
        <v>13</v>
      </c>
      <c r="D88" s="19">
        <v>155</v>
      </c>
      <c r="E88" s="17">
        <v>0.018</v>
      </c>
      <c r="F88" s="7">
        <v>1201</v>
      </c>
      <c r="G88" s="18">
        <v>0.025</v>
      </c>
      <c r="H88" s="19">
        <v>105</v>
      </c>
      <c r="I88" s="20">
        <v>0.012</v>
      </c>
      <c r="J88">
        <v>389</v>
      </c>
      <c r="K88" s="32">
        <v>0.009</v>
      </c>
      <c r="L88" s="19">
        <v>150</v>
      </c>
      <c r="M88" s="20">
        <v>0.017</v>
      </c>
      <c r="N88">
        <v>647</v>
      </c>
      <c r="O88" s="32">
        <v>0.013</v>
      </c>
      <c r="P88" s="41">
        <v>135</v>
      </c>
      <c r="Q88" s="55">
        <v>0.014879312245122893</v>
      </c>
      <c r="R88" s="27">
        <v>841.0000000000001</v>
      </c>
      <c r="S88" s="55">
        <v>0.016967960616576516</v>
      </c>
      <c r="T88" s="34">
        <f t="shared" si="2"/>
        <v>-12.903225806451612</v>
      </c>
      <c r="U88" s="21">
        <f t="shared" si="3"/>
        <v>-29.97502081598667</v>
      </c>
    </row>
    <row r="89" spans="2:21" ht="11.25">
      <c r="B89" s="16"/>
      <c r="C89" s="37" t="s">
        <v>10</v>
      </c>
      <c r="D89" s="19">
        <v>2533</v>
      </c>
      <c r="E89" s="17">
        <v>0.293</v>
      </c>
      <c r="F89" s="7">
        <v>12148</v>
      </c>
      <c r="G89" s="18">
        <v>0.254</v>
      </c>
      <c r="H89" s="19">
        <v>2611</v>
      </c>
      <c r="I89" s="20">
        <v>0.305</v>
      </c>
      <c r="J89">
        <v>13657</v>
      </c>
      <c r="K89" s="32">
        <v>0.302</v>
      </c>
      <c r="L89" s="19">
        <v>2590</v>
      </c>
      <c r="M89" s="20">
        <v>0.3</v>
      </c>
      <c r="N89">
        <v>14742</v>
      </c>
      <c r="O89" s="32">
        <v>0.304</v>
      </c>
      <c r="P89" s="41">
        <v>2810</v>
      </c>
      <c r="Q89" s="55">
        <v>0.30971012895403943</v>
      </c>
      <c r="R89" s="27">
        <v>16260.999999999989</v>
      </c>
      <c r="S89" s="55">
        <v>0.3280808651440553</v>
      </c>
      <c r="T89" s="34">
        <f t="shared" si="2"/>
        <v>10.935649427556257</v>
      </c>
      <c r="U89" s="21">
        <f t="shared" si="3"/>
        <v>33.857425090549796</v>
      </c>
    </row>
    <row r="90" spans="2:21" ht="11.25">
      <c r="B90" s="16"/>
      <c r="C90" s="37" t="s">
        <v>14</v>
      </c>
      <c r="D90" s="41">
        <v>11</v>
      </c>
      <c r="E90" s="27">
        <v>0.001</v>
      </c>
      <c r="F90" s="27">
        <v>244</v>
      </c>
      <c r="G90" s="28">
        <v>0.005</v>
      </c>
      <c r="H90" s="41">
        <v>1</v>
      </c>
      <c r="I90" s="27">
        <v>0</v>
      </c>
      <c r="J90" s="27">
        <v>5</v>
      </c>
      <c r="K90" s="28">
        <v>0</v>
      </c>
      <c r="L90" s="41">
        <v>1</v>
      </c>
      <c r="M90" s="27">
        <v>0</v>
      </c>
      <c r="N90" s="27">
        <v>3</v>
      </c>
      <c r="O90" s="28">
        <v>0</v>
      </c>
      <c r="P90" s="41">
        <v>1</v>
      </c>
      <c r="Q90" s="55">
        <v>0.00011021712774165107</v>
      </c>
      <c r="R90" s="27">
        <v>7</v>
      </c>
      <c r="S90" s="55">
        <v>0.00014123153902025637</v>
      </c>
      <c r="T90" s="34">
        <f t="shared" si="2"/>
        <v>-90.9090909090909</v>
      </c>
      <c r="U90" s="21">
        <f t="shared" si="3"/>
        <v>-97.1311475409836</v>
      </c>
    </row>
    <row r="91" spans="2:21" ht="22.5">
      <c r="B91" s="22" t="s">
        <v>15</v>
      </c>
      <c r="C91" s="37" t="s">
        <v>9</v>
      </c>
      <c r="D91" s="19">
        <v>20198</v>
      </c>
      <c r="E91" s="17">
        <v>1</v>
      </c>
      <c r="F91" s="7">
        <v>100433</v>
      </c>
      <c r="G91" s="18">
        <v>1</v>
      </c>
      <c r="H91" s="7">
        <v>20233</v>
      </c>
      <c r="I91" s="20">
        <v>1</v>
      </c>
      <c r="J91">
        <v>99356</v>
      </c>
      <c r="K91" s="29">
        <v>1</v>
      </c>
      <c r="L91" s="7">
        <v>21080</v>
      </c>
      <c r="M91" s="20">
        <v>1</v>
      </c>
      <c r="N91">
        <v>108245</v>
      </c>
      <c r="O91" s="29">
        <v>1</v>
      </c>
      <c r="P91">
        <v>20546</v>
      </c>
      <c r="Q91" s="20">
        <v>1</v>
      </c>
      <c r="R91">
        <v>104951.00000000009</v>
      </c>
      <c r="S91" s="20">
        <v>1</v>
      </c>
      <c r="T91" s="34">
        <f t="shared" si="2"/>
        <v>1.7229428656302603</v>
      </c>
      <c r="U91" s="21">
        <f t="shared" si="3"/>
        <v>4.498521402328007</v>
      </c>
    </row>
    <row r="92" spans="2:21" ht="11.25">
      <c r="B92" s="16"/>
      <c r="C92" s="37">
        <v>19701</v>
      </c>
      <c r="D92" s="19">
        <v>21</v>
      </c>
      <c r="E92" s="17">
        <v>0.001</v>
      </c>
      <c r="F92" s="7">
        <v>91</v>
      </c>
      <c r="G92" s="18">
        <v>0.001</v>
      </c>
      <c r="H92">
        <v>22</v>
      </c>
      <c r="I92" s="20">
        <v>0.001</v>
      </c>
      <c r="J92">
        <v>186</v>
      </c>
      <c r="K92" s="20">
        <v>0.002</v>
      </c>
      <c r="L92" s="19">
        <v>25</v>
      </c>
      <c r="M92" s="29">
        <v>0.001</v>
      </c>
      <c r="N92" s="7">
        <v>90</v>
      </c>
      <c r="O92" s="32">
        <v>0.001</v>
      </c>
      <c r="P92" s="19">
        <v>25</v>
      </c>
      <c r="Q92" s="29">
        <v>0.001216781855348973</v>
      </c>
      <c r="R92" s="7">
        <v>109.00000000000006</v>
      </c>
      <c r="S92" s="32">
        <v>0.0010385799087193068</v>
      </c>
      <c r="T92" s="34">
        <f t="shared" si="2"/>
        <v>19.047619047619047</v>
      </c>
      <c r="U92" s="21">
        <f t="shared" si="3"/>
        <v>19.780219780219845</v>
      </c>
    </row>
    <row r="93" spans="2:21" ht="11.25">
      <c r="B93" s="16"/>
      <c r="C93" s="37">
        <v>19702</v>
      </c>
      <c r="D93" s="41">
        <v>16</v>
      </c>
      <c r="E93" s="27">
        <v>0.001</v>
      </c>
      <c r="F93" s="27">
        <v>64</v>
      </c>
      <c r="G93" s="28">
        <v>0.001</v>
      </c>
      <c r="H93" s="27">
        <v>23</v>
      </c>
      <c r="I93" s="27">
        <v>0.001</v>
      </c>
      <c r="J93" s="27">
        <v>101</v>
      </c>
      <c r="K93" s="27">
        <v>0.001</v>
      </c>
      <c r="L93" s="19">
        <v>28</v>
      </c>
      <c r="M93" s="29">
        <v>0.001</v>
      </c>
      <c r="N93" s="7">
        <v>111</v>
      </c>
      <c r="O93" s="32">
        <v>0.001</v>
      </c>
      <c r="P93" s="19">
        <v>10</v>
      </c>
      <c r="Q93" s="29">
        <v>0.0004867127421395892</v>
      </c>
      <c r="R93" s="7">
        <v>37</v>
      </c>
      <c r="S93" s="32">
        <v>0.00035254547360196635</v>
      </c>
      <c r="T93" s="34">
        <f t="shared" si="2"/>
        <v>-37.5</v>
      </c>
      <c r="U93" s="21">
        <f t="shared" si="3"/>
        <v>-42.1875</v>
      </c>
    </row>
    <row r="94" spans="2:21" ht="11.25">
      <c r="B94" s="16"/>
      <c r="C94" s="37">
        <v>19703</v>
      </c>
      <c r="D94" s="41" t="s">
        <v>20</v>
      </c>
      <c r="E94" s="27" t="s">
        <v>20</v>
      </c>
      <c r="F94" s="27" t="s">
        <v>20</v>
      </c>
      <c r="G94" s="28" t="s">
        <v>20</v>
      </c>
      <c r="H94" s="27" t="s">
        <v>20</v>
      </c>
      <c r="I94" s="27" t="s">
        <v>20</v>
      </c>
      <c r="J94" s="27" t="s">
        <v>20</v>
      </c>
      <c r="K94" s="27" t="s">
        <v>20</v>
      </c>
      <c r="L94" s="41" t="s">
        <v>20</v>
      </c>
      <c r="M94" s="27" t="s">
        <v>20</v>
      </c>
      <c r="N94" s="27" t="s">
        <v>20</v>
      </c>
      <c r="O94" s="28" t="s">
        <v>20</v>
      </c>
      <c r="P94" s="52" t="s">
        <v>20</v>
      </c>
      <c r="Q94" s="53" t="s">
        <v>20</v>
      </c>
      <c r="R94" s="54" t="s">
        <v>20</v>
      </c>
      <c r="S94" s="53" t="s">
        <v>20</v>
      </c>
      <c r="T94" s="34" t="s">
        <v>21</v>
      </c>
      <c r="U94" s="21" t="str">
        <f>IF(T94="NA","NA",(R94-F94)/F94*100)</f>
        <v>NA</v>
      </c>
    </row>
    <row r="95" spans="2:21" ht="11.25">
      <c r="B95" s="16"/>
      <c r="C95" s="37">
        <v>19706</v>
      </c>
      <c r="D95" s="41" t="s">
        <v>20</v>
      </c>
      <c r="E95" s="27" t="s">
        <v>20</v>
      </c>
      <c r="F95" s="27" t="s">
        <v>20</v>
      </c>
      <c r="G95" s="28" t="s">
        <v>20</v>
      </c>
      <c r="H95" s="27" t="s">
        <v>20</v>
      </c>
      <c r="I95" s="27" t="s">
        <v>20</v>
      </c>
      <c r="J95" s="27" t="s">
        <v>20</v>
      </c>
      <c r="K95" s="27" t="s">
        <v>20</v>
      </c>
      <c r="L95" s="41" t="s">
        <v>20</v>
      </c>
      <c r="M95" s="27" t="s">
        <v>20</v>
      </c>
      <c r="N95" s="27" t="s">
        <v>20</v>
      </c>
      <c r="O95" s="28" t="s">
        <v>20</v>
      </c>
      <c r="P95" s="52" t="s">
        <v>20</v>
      </c>
      <c r="Q95" s="53" t="s">
        <v>20</v>
      </c>
      <c r="R95" s="54" t="s">
        <v>20</v>
      </c>
      <c r="S95" s="53" t="s">
        <v>20</v>
      </c>
      <c r="T95" s="34" t="s">
        <v>21</v>
      </c>
      <c r="U95" s="21" t="str">
        <f>IF(T95="NA","NA",(R95-F95)/F95*100)</f>
        <v>NA</v>
      </c>
    </row>
    <row r="96" spans="2:21" ht="11.25">
      <c r="B96" s="16"/>
      <c r="C96" s="37">
        <v>19707</v>
      </c>
      <c r="D96" s="41" t="s">
        <v>20</v>
      </c>
      <c r="E96" s="27" t="s">
        <v>20</v>
      </c>
      <c r="F96" s="27" t="s">
        <v>20</v>
      </c>
      <c r="G96" s="28" t="s">
        <v>20</v>
      </c>
      <c r="H96" s="27" t="s">
        <v>20</v>
      </c>
      <c r="I96" s="27" t="s">
        <v>20</v>
      </c>
      <c r="J96" s="27" t="s">
        <v>20</v>
      </c>
      <c r="K96" s="27" t="s">
        <v>20</v>
      </c>
      <c r="L96" s="41" t="s">
        <v>20</v>
      </c>
      <c r="M96" s="27" t="s">
        <v>20</v>
      </c>
      <c r="N96" s="27" t="s">
        <v>20</v>
      </c>
      <c r="O96" s="28" t="s">
        <v>20</v>
      </c>
      <c r="P96" s="52" t="s">
        <v>20</v>
      </c>
      <c r="Q96" s="53" t="s">
        <v>20</v>
      </c>
      <c r="R96" s="54" t="s">
        <v>20</v>
      </c>
      <c r="S96" s="53" t="s">
        <v>20</v>
      </c>
      <c r="T96" s="34" t="s">
        <v>21</v>
      </c>
      <c r="U96" s="21" t="str">
        <f>IF(T96="NA","NA",(R96-F96)/F96*100)</f>
        <v>NA</v>
      </c>
    </row>
    <row r="97" spans="2:21" ht="11.25">
      <c r="B97" s="16"/>
      <c r="C97" s="37">
        <v>19708</v>
      </c>
      <c r="D97" s="41" t="s">
        <v>20</v>
      </c>
      <c r="E97" s="27" t="s">
        <v>20</v>
      </c>
      <c r="F97" s="27" t="s">
        <v>20</v>
      </c>
      <c r="G97" s="28" t="s">
        <v>20</v>
      </c>
      <c r="H97" s="27" t="s">
        <v>20</v>
      </c>
      <c r="I97" s="27" t="s">
        <v>20</v>
      </c>
      <c r="J97" s="27" t="s">
        <v>20</v>
      </c>
      <c r="K97" s="27" t="s">
        <v>20</v>
      </c>
      <c r="L97" s="41" t="s">
        <v>20</v>
      </c>
      <c r="M97" s="27" t="s">
        <v>20</v>
      </c>
      <c r="N97" s="27" t="s">
        <v>20</v>
      </c>
      <c r="O97" s="28" t="s">
        <v>20</v>
      </c>
      <c r="P97" s="52" t="s">
        <v>20</v>
      </c>
      <c r="Q97" s="53" t="s">
        <v>20</v>
      </c>
      <c r="R97" s="54" t="s">
        <v>20</v>
      </c>
      <c r="S97" s="53" t="s">
        <v>20</v>
      </c>
      <c r="T97" s="34" t="s">
        <v>21</v>
      </c>
      <c r="U97" s="21" t="str">
        <f>IF(T97="NA","NA",(R97-F97)/F97*100)</f>
        <v>NA</v>
      </c>
    </row>
    <row r="98" spans="2:21" ht="11.25">
      <c r="B98" s="16"/>
      <c r="C98" s="37">
        <v>19709</v>
      </c>
      <c r="D98" s="19">
        <v>144</v>
      </c>
      <c r="E98" s="17">
        <v>0.007</v>
      </c>
      <c r="F98" s="7">
        <v>552</v>
      </c>
      <c r="G98" s="18">
        <v>0.005</v>
      </c>
      <c r="H98">
        <v>135</v>
      </c>
      <c r="I98" s="20">
        <v>0.007</v>
      </c>
      <c r="J98">
        <v>471</v>
      </c>
      <c r="K98" s="20">
        <v>0.005</v>
      </c>
      <c r="L98" s="19">
        <v>134</v>
      </c>
      <c r="M98" s="29">
        <v>0.006</v>
      </c>
      <c r="N98" s="7">
        <v>419</v>
      </c>
      <c r="O98" s="32">
        <v>0.004</v>
      </c>
      <c r="P98" s="19">
        <v>133</v>
      </c>
      <c r="Q98" s="29">
        <v>0.006473279470456537</v>
      </c>
      <c r="R98" s="7">
        <v>423.9999999999998</v>
      </c>
      <c r="S98" s="32">
        <v>0.004039980562357666</v>
      </c>
      <c r="T98" s="34">
        <f t="shared" si="2"/>
        <v>-7.638888888888889</v>
      </c>
      <c r="U98" s="21">
        <f t="shared" si="3"/>
        <v>-23.188405797101492</v>
      </c>
    </row>
    <row r="99" spans="2:21" ht="11.25">
      <c r="B99" s="16"/>
      <c r="C99" s="37">
        <v>19711</v>
      </c>
      <c r="D99" s="41">
        <v>11</v>
      </c>
      <c r="E99" s="27">
        <v>0.001</v>
      </c>
      <c r="F99" s="27">
        <v>58</v>
      </c>
      <c r="G99" s="28">
        <v>0.001</v>
      </c>
      <c r="H99" s="27" t="s">
        <v>20</v>
      </c>
      <c r="I99" s="27" t="s">
        <v>20</v>
      </c>
      <c r="J99" s="27" t="s">
        <v>20</v>
      </c>
      <c r="K99" s="27" t="s">
        <v>20</v>
      </c>
      <c r="L99" s="41" t="s">
        <v>20</v>
      </c>
      <c r="M99" s="27" t="s">
        <v>20</v>
      </c>
      <c r="N99" s="27" t="s">
        <v>20</v>
      </c>
      <c r="O99" s="28" t="s">
        <v>20</v>
      </c>
      <c r="P99" s="19">
        <v>10</v>
      </c>
      <c r="Q99" s="29">
        <v>0.0004867127421395892</v>
      </c>
      <c r="R99" s="7">
        <v>41.99999999999999</v>
      </c>
      <c r="S99" s="32">
        <v>0.0004001867538184482</v>
      </c>
      <c r="T99" s="34">
        <f t="shared" si="2"/>
        <v>-9.090909090909092</v>
      </c>
      <c r="U99" s="21">
        <f t="shared" si="3"/>
        <v>-27.586206896551737</v>
      </c>
    </row>
    <row r="100" spans="2:21" ht="11.25">
      <c r="B100" s="16"/>
      <c r="C100" s="37">
        <v>19712</v>
      </c>
      <c r="D100" s="41" t="s">
        <v>20</v>
      </c>
      <c r="E100" s="27" t="s">
        <v>20</v>
      </c>
      <c r="F100" s="27" t="s">
        <v>20</v>
      </c>
      <c r="G100" s="28" t="s">
        <v>20</v>
      </c>
      <c r="H100" s="27" t="s">
        <v>20</v>
      </c>
      <c r="I100" s="27" t="s">
        <v>20</v>
      </c>
      <c r="J100" s="27" t="s">
        <v>20</v>
      </c>
      <c r="K100" s="27" t="s">
        <v>20</v>
      </c>
      <c r="L100" s="41" t="s">
        <v>20</v>
      </c>
      <c r="M100" s="27" t="s">
        <v>20</v>
      </c>
      <c r="N100" s="27" t="s">
        <v>20</v>
      </c>
      <c r="O100" s="28" t="s">
        <v>20</v>
      </c>
      <c r="P100" s="52" t="s">
        <v>20</v>
      </c>
      <c r="Q100" s="53" t="s">
        <v>20</v>
      </c>
      <c r="R100" s="54" t="s">
        <v>20</v>
      </c>
      <c r="S100" s="53" t="s">
        <v>20</v>
      </c>
      <c r="T100" s="34" t="s">
        <v>21</v>
      </c>
      <c r="U100" s="21" t="str">
        <f aca="true" t="shared" si="4" ref="U100:U113">IF(T100="NA","NA",(R100-F100)/F100*100)</f>
        <v>NA</v>
      </c>
    </row>
    <row r="101" spans="2:21" ht="11.25">
      <c r="B101" s="16"/>
      <c r="C101" s="37">
        <v>19713</v>
      </c>
      <c r="D101" s="41">
        <v>17</v>
      </c>
      <c r="E101" s="27">
        <v>0.001</v>
      </c>
      <c r="F101" s="27">
        <v>88</v>
      </c>
      <c r="G101" s="28">
        <v>0.001</v>
      </c>
      <c r="H101" s="7" t="s">
        <v>20</v>
      </c>
      <c r="I101" s="20" t="s">
        <v>20</v>
      </c>
      <c r="J101" t="s">
        <v>20</v>
      </c>
      <c r="K101" s="29" t="s">
        <v>20</v>
      </c>
      <c r="L101" s="41">
        <v>17</v>
      </c>
      <c r="M101" s="27">
        <v>0.001</v>
      </c>
      <c r="N101" s="27">
        <v>71</v>
      </c>
      <c r="O101" s="28">
        <v>0.001</v>
      </c>
      <c r="P101" s="52" t="s">
        <v>20</v>
      </c>
      <c r="Q101" s="53" t="s">
        <v>20</v>
      </c>
      <c r="R101" s="54" t="s">
        <v>20</v>
      </c>
      <c r="S101" s="53" t="s">
        <v>20</v>
      </c>
      <c r="T101" s="34" t="s">
        <v>21</v>
      </c>
      <c r="U101" s="21" t="str">
        <f t="shared" si="4"/>
        <v>NA</v>
      </c>
    </row>
    <row r="102" spans="2:21" ht="11.25">
      <c r="B102" s="16"/>
      <c r="C102" s="37">
        <v>19714</v>
      </c>
      <c r="D102" s="41" t="s">
        <v>20</v>
      </c>
      <c r="E102" s="27" t="s">
        <v>20</v>
      </c>
      <c r="F102" s="27" t="s">
        <v>20</v>
      </c>
      <c r="G102" s="28" t="s">
        <v>20</v>
      </c>
      <c r="H102" s="27" t="s">
        <v>20</v>
      </c>
      <c r="I102" s="27" t="s">
        <v>20</v>
      </c>
      <c r="J102" s="27" t="s">
        <v>20</v>
      </c>
      <c r="K102" s="27" t="s">
        <v>20</v>
      </c>
      <c r="L102" s="41" t="s">
        <v>20</v>
      </c>
      <c r="M102" s="27" t="s">
        <v>20</v>
      </c>
      <c r="N102" s="27" t="s">
        <v>20</v>
      </c>
      <c r="O102" s="28" t="s">
        <v>20</v>
      </c>
      <c r="P102" s="52" t="s">
        <v>20</v>
      </c>
      <c r="Q102" s="53" t="s">
        <v>20</v>
      </c>
      <c r="R102" s="54" t="s">
        <v>20</v>
      </c>
      <c r="S102" s="53" t="s">
        <v>20</v>
      </c>
      <c r="T102" s="34" t="s">
        <v>21</v>
      </c>
      <c r="U102" s="21" t="str">
        <f t="shared" si="4"/>
        <v>NA</v>
      </c>
    </row>
    <row r="103" spans="2:21" ht="11.25">
      <c r="B103" s="16"/>
      <c r="C103" s="37">
        <v>19720</v>
      </c>
      <c r="D103" s="19">
        <v>23</v>
      </c>
      <c r="E103" s="17">
        <v>0.001</v>
      </c>
      <c r="F103" s="7">
        <v>74</v>
      </c>
      <c r="G103" s="18">
        <v>0.001</v>
      </c>
      <c r="H103" s="7">
        <v>28</v>
      </c>
      <c r="I103" s="20">
        <v>0.001</v>
      </c>
      <c r="J103">
        <v>134</v>
      </c>
      <c r="K103" s="29">
        <v>0.001</v>
      </c>
      <c r="L103" s="19">
        <v>21</v>
      </c>
      <c r="M103" s="29">
        <v>0.001</v>
      </c>
      <c r="N103" s="7">
        <v>77</v>
      </c>
      <c r="O103" s="32">
        <v>0.001</v>
      </c>
      <c r="P103" s="19">
        <v>24</v>
      </c>
      <c r="Q103" s="29">
        <v>0.001168110581135014</v>
      </c>
      <c r="R103" s="7">
        <v>99.99999999999999</v>
      </c>
      <c r="S103" s="32">
        <v>0.0009528256043296387</v>
      </c>
      <c r="T103" s="34">
        <f>IF(D103=0,"NA",IF(P103=0,"NA",(P103-D103)/D103*100))</f>
        <v>4.3478260869565215</v>
      </c>
      <c r="U103" s="21">
        <f t="shared" si="4"/>
        <v>35.135135135135116</v>
      </c>
    </row>
    <row r="104" spans="2:21" ht="11.25">
      <c r="B104" s="16"/>
      <c r="C104" s="37">
        <v>19721</v>
      </c>
      <c r="D104" s="41" t="s">
        <v>20</v>
      </c>
      <c r="E104" s="27" t="s">
        <v>20</v>
      </c>
      <c r="F104" s="27" t="s">
        <v>20</v>
      </c>
      <c r="G104" s="28" t="s">
        <v>20</v>
      </c>
      <c r="H104" s="27" t="s">
        <v>20</v>
      </c>
      <c r="I104" s="27" t="s">
        <v>20</v>
      </c>
      <c r="J104" s="27" t="s">
        <v>20</v>
      </c>
      <c r="K104" s="27" t="s">
        <v>20</v>
      </c>
      <c r="L104" s="41" t="s">
        <v>20</v>
      </c>
      <c r="M104" s="27" t="s">
        <v>20</v>
      </c>
      <c r="N104" s="27" t="s">
        <v>20</v>
      </c>
      <c r="O104" s="28" t="s">
        <v>20</v>
      </c>
      <c r="P104" s="52" t="s">
        <v>20</v>
      </c>
      <c r="Q104" s="53" t="s">
        <v>20</v>
      </c>
      <c r="R104" s="54" t="s">
        <v>20</v>
      </c>
      <c r="S104" s="53" t="s">
        <v>20</v>
      </c>
      <c r="T104" s="34" t="s">
        <v>21</v>
      </c>
      <c r="U104" s="21" t="str">
        <f t="shared" si="4"/>
        <v>NA</v>
      </c>
    </row>
    <row r="105" spans="2:21" ht="11.25">
      <c r="B105" s="16"/>
      <c r="C105" s="37">
        <v>19730</v>
      </c>
      <c r="D105" s="41" t="s">
        <v>20</v>
      </c>
      <c r="E105" s="27" t="s">
        <v>20</v>
      </c>
      <c r="F105" s="27" t="s">
        <v>20</v>
      </c>
      <c r="G105" s="28" t="s">
        <v>20</v>
      </c>
      <c r="H105" s="27" t="s">
        <v>20</v>
      </c>
      <c r="I105" s="27" t="s">
        <v>20</v>
      </c>
      <c r="J105" s="27" t="s">
        <v>20</v>
      </c>
      <c r="K105" s="27" t="s">
        <v>20</v>
      </c>
      <c r="L105" s="41" t="s">
        <v>20</v>
      </c>
      <c r="M105" s="27" t="s">
        <v>20</v>
      </c>
      <c r="N105" s="27" t="s">
        <v>20</v>
      </c>
      <c r="O105" s="28" t="s">
        <v>20</v>
      </c>
      <c r="P105" s="52" t="s">
        <v>20</v>
      </c>
      <c r="Q105" s="53" t="s">
        <v>20</v>
      </c>
      <c r="R105" s="54" t="s">
        <v>20</v>
      </c>
      <c r="S105" s="53" t="s">
        <v>20</v>
      </c>
      <c r="T105" s="34" t="s">
        <v>21</v>
      </c>
      <c r="U105" s="21" t="str">
        <f t="shared" si="4"/>
        <v>NA</v>
      </c>
    </row>
    <row r="106" spans="2:21" ht="11.25">
      <c r="B106" s="16"/>
      <c r="C106" s="38">
        <v>19731</v>
      </c>
      <c r="D106" s="41" t="s">
        <v>20</v>
      </c>
      <c r="E106" s="27" t="s">
        <v>20</v>
      </c>
      <c r="F106" s="27" t="s">
        <v>20</v>
      </c>
      <c r="G106" s="28" t="s">
        <v>20</v>
      </c>
      <c r="H106" s="27" t="s">
        <v>20</v>
      </c>
      <c r="I106" s="27" t="s">
        <v>20</v>
      </c>
      <c r="J106" s="27" t="s">
        <v>20</v>
      </c>
      <c r="K106" s="27" t="s">
        <v>20</v>
      </c>
      <c r="L106" s="41" t="s">
        <v>20</v>
      </c>
      <c r="M106" s="27" t="s">
        <v>20</v>
      </c>
      <c r="N106" s="27" t="s">
        <v>20</v>
      </c>
      <c r="O106" s="28" t="s">
        <v>20</v>
      </c>
      <c r="P106" s="52" t="s">
        <v>20</v>
      </c>
      <c r="Q106" s="53" t="s">
        <v>20</v>
      </c>
      <c r="R106" s="54" t="s">
        <v>20</v>
      </c>
      <c r="S106" s="53" t="s">
        <v>20</v>
      </c>
      <c r="T106" s="34" t="s">
        <v>21</v>
      </c>
      <c r="U106" s="21" t="str">
        <f t="shared" si="4"/>
        <v>NA</v>
      </c>
    </row>
    <row r="107" spans="2:21" ht="11.25">
      <c r="B107" s="16"/>
      <c r="C107" s="37">
        <v>19732</v>
      </c>
      <c r="D107" s="41" t="s">
        <v>20</v>
      </c>
      <c r="E107" s="27" t="s">
        <v>20</v>
      </c>
      <c r="F107" s="27" t="s">
        <v>20</v>
      </c>
      <c r="G107" s="28" t="s">
        <v>20</v>
      </c>
      <c r="H107" s="27" t="s">
        <v>20</v>
      </c>
      <c r="I107" s="27" t="s">
        <v>20</v>
      </c>
      <c r="J107" s="27" t="s">
        <v>20</v>
      </c>
      <c r="K107" s="27" t="s">
        <v>20</v>
      </c>
      <c r="L107" s="41" t="s">
        <v>20</v>
      </c>
      <c r="M107" s="27" t="s">
        <v>20</v>
      </c>
      <c r="N107" s="27" t="s">
        <v>20</v>
      </c>
      <c r="O107" s="28" t="s">
        <v>20</v>
      </c>
      <c r="P107" s="52" t="s">
        <v>20</v>
      </c>
      <c r="Q107" s="53" t="s">
        <v>20</v>
      </c>
      <c r="R107" s="54" t="s">
        <v>20</v>
      </c>
      <c r="S107" s="53" t="s">
        <v>20</v>
      </c>
      <c r="T107" s="34" t="s">
        <v>21</v>
      </c>
      <c r="U107" s="21" t="str">
        <f t="shared" si="4"/>
        <v>NA</v>
      </c>
    </row>
    <row r="108" spans="2:21" ht="11.25">
      <c r="B108" s="16"/>
      <c r="C108" s="37">
        <v>19733</v>
      </c>
      <c r="D108" s="41" t="s">
        <v>20</v>
      </c>
      <c r="E108" s="27" t="s">
        <v>20</v>
      </c>
      <c r="F108" s="27" t="s">
        <v>20</v>
      </c>
      <c r="G108" s="28" t="s">
        <v>20</v>
      </c>
      <c r="H108" s="27" t="s">
        <v>20</v>
      </c>
      <c r="I108" s="27" t="s">
        <v>20</v>
      </c>
      <c r="J108" s="27" t="s">
        <v>20</v>
      </c>
      <c r="K108" s="27" t="s">
        <v>20</v>
      </c>
      <c r="L108" s="41" t="s">
        <v>20</v>
      </c>
      <c r="M108" s="27" t="s">
        <v>20</v>
      </c>
      <c r="N108" s="27" t="s">
        <v>20</v>
      </c>
      <c r="O108" s="28" t="s">
        <v>20</v>
      </c>
      <c r="P108" s="52" t="s">
        <v>20</v>
      </c>
      <c r="Q108" s="53" t="s">
        <v>20</v>
      </c>
      <c r="R108" s="54" t="s">
        <v>20</v>
      </c>
      <c r="S108" s="53" t="s">
        <v>20</v>
      </c>
      <c r="T108" s="34" t="s">
        <v>21</v>
      </c>
      <c r="U108" s="21" t="str">
        <f t="shared" si="4"/>
        <v>NA</v>
      </c>
    </row>
    <row r="109" spans="2:21" ht="11.25">
      <c r="B109" s="16"/>
      <c r="C109" s="37">
        <v>19734</v>
      </c>
      <c r="D109" s="19">
        <v>147</v>
      </c>
      <c r="E109" s="17">
        <v>0.007</v>
      </c>
      <c r="F109" s="7">
        <v>606</v>
      </c>
      <c r="G109" s="18">
        <v>0.006</v>
      </c>
      <c r="H109">
        <v>179</v>
      </c>
      <c r="I109" s="20">
        <v>0.009</v>
      </c>
      <c r="J109">
        <v>751</v>
      </c>
      <c r="K109" s="20">
        <v>0.008</v>
      </c>
      <c r="L109" s="19">
        <v>167</v>
      </c>
      <c r="M109" s="29">
        <v>0.008</v>
      </c>
      <c r="N109" s="7">
        <v>818</v>
      </c>
      <c r="O109" s="32">
        <v>0.008</v>
      </c>
      <c r="P109" s="19">
        <v>179</v>
      </c>
      <c r="Q109" s="29">
        <v>0.008712158084298647</v>
      </c>
      <c r="R109" s="7">
        <v>847</v>
      </c>
      <c r="S109" s="32">
        <v>0.00807043286867204</v>
      </c>
      <c r="T109" s="34">
        <f>IF(D109=0,"NA",IF(P109=0,"NA",(P109-D109)/D109*100))</f>
        <v>21.768707482993197</v>
      </c>
      <c r="U109" s="21">
        <f t="shared" si="4"/>
        <v>39.76897689768977</v>
      </c>
    </row>
    <row r="110" spans="2:21" ht="11.25">
      <c r="B110" s="16"/>
      <c r="C110" s="37">
        <v>19736</v>
      </c>
      <c r="D110" s="41" t="s">
        <v>20</v>
      </c>
      <c r="E110" s="27" t="s">
        <v>20</v>
      </c>
      <c r="F110" s="27" t="s">
        <v>20</v>
      </c>
      <c r="G110" s="28" t="s">
        <v>20</v>
      </c>
      <c r="H110" s="27" t="s">
        <v>20</v>
      </c>
      <c r="I110" s="27" t="s">
        <v>20</v>
      </c>
      <c r="J110" s="27" t="s">
        <v>20</v>
      </c>
      <c r="K110" s="27" t="s">
        <v>20</v>
      </c>
      <c r="L110" s="41" t="s">
        <v>20</v>
      </c>
      <c r="M110" s="27" t="s">
        <v>20</v>
      </c>
      <c r="N110" s="27" t="s">
        <v>20</v>
      </c>
      <c r="O110" s="28" t="s">
        <v>20</v>
      </c>
      <c r="P110" s="52" t="s">
        <v>20</v>
      </c>
      <c r="Q110" s="53" t="s">
        <v>20</v>
      </c>
      <c r="R110" s="54" t="s">
        <v>20</v>
      </c>
      <c r="S110" s="53" t="s">
        <v>20</v>
      </c>
      <c r="T110" s="34" t="s">
        <v>21</v>
      </c>
      <c r="U110" s="21" t="str">
        <f t="shared" si="4"/>
        <v>NA</v>
      </c>
    </row>
    <row r="111" spans="2:21" ht="11.25">
      <c r="B111" s="16"/>
      <c r="C111" s="37">
        <v>19780</v>
      </c>
      <c r="D111" s="27" t="s">
        <v>20</v>
      </c>
      <c r="E111" s="27" t="s">
        <v>20</v>
      </c>
      <c r="F111" s="27" t="s">
        <v>20</v>
      </c>
      <c r="G111" s="27" t="s">
        <v>20</v>
      </c>
      <c r="H111" s="27" t="s">
        <v>20</v>
      </c>
      <c r="I111" s="27" t="s">
        <v>20</v>
      </c>
      <c r="J111" s="27" t="s">
        <v>20</v>
      </c>
      <c r="K111" s="27" t="s">
        <v>20</v>
      </c>
      <c r="L111" s="27" t="s">
        <v>20</v>
      </c>
      <c r="M111" s="27" t="s">
        <v>20</v>
      </c>
      <c r="N111" s="27" t="s">
        <v>20</v>
      </c>
      <c r="O111" s="27" t="s">
        <v>20</v>
      </c>
      <c r="P111" s="52" t="s">
        <v>20</v>
      </c>
      <c r="Q111" s="53" t="s">
        <v>20</v>
      </c>
      <c r="R111" s="54" t="s">
        <v>20</v>
      </c>
      <c r="S111" s="53" t="s">
        <v>20</v>
      </c>
      <c r="T111" s="34" t="s">
        <v>21</v>
      </c>
      <c r="U111" s="21" t="str">
        <f t="shared" si="4"/>
        <v>NA</v>
      </c>
    </row>
    <row r="112" spans="2:21" ht="11.25">
      <c r="B112" s="16"/>
      <c r="C112" s="37">
        <v>19801</v>
      </c>
      <c r="D112" s="41" t="s">
        <v>20</v>
      </c>
      <c r="E112" s="27" t="s">
        <v>20</v>
      </c>
      <c r="F112" s="27" t="s">
        <v>20</v>
      </c>
      <c r="G112" s="28" t="s">
        <v>20</v>
      </c>
      <c r="H112" s="27" t="s">
        <v>20</v>
      </c>
      <c r="I112" s="27" t="s">
        <v>20</v>
      </c>
      <c r="J112" s="27" t="s">
        <v>20</v>
      </c>
      <c r="K112" s="27" t="s">
        <v>20</v>
      </c>
      <c r="L112" s="41">
        <v>17</v>
      </c>
      <c r="M112" s="27">
        <v>0.001</v>
      </c>
      <c r="N112" s="27">
        <v>108</v>
      </c>
      <c r="O112" s="28">
        <v>0.001</v>
      </c>
      <c r="P112" s="52" t="s">
        <v>20</v>
      </c>
      <c r="Q112" s="53" t="s">
        <v>20</v>
      </c>
      <c r="R112" s="54" t="s">
        <v>20</v>
      </c>
      <c r="S112" s="53" t="s">
        <v>20</v>
      </c>
      <c r="T112" s="34" t="s">
        <v>21</v>
      </c>
      <c r="U112" s="21" t="str">
        <f t="shared" si="4"/>
        <v>NA</v>
      </c>
    </row>
    <row r="113" spans="2:21" ht="11.25">
      <c r="B113" s="16"/>
      <c r="C113" s="37">
        <v>19802</v>
      </c>
      <c r="D113" s="41">
        <v>13</v>
      </c>
      <c r="E113" s="27">
        <v>0.001</v>
      </c>
      <c r="F113" s="27">
        <v>53</v>
      </c>
      <c r="G113" s="28">
        <v>0.001</v>
      </c>
      <c r="H113" s="27" t="s">
        <v>20</v>
      </c>
      <c r="I113" s="27" t="s">
        <v>20</v>
      </c>
      <c r="J113" s="27" t="s">
        <v>20</v>
      </c>
      <c r="K113" s="27" t="s">
        <v>20</v>
      </c>
      <c r="L113" s="41" t="s">
        <v>20</v>
      </c>
      <c r="M113" s="27" t="s">
        <v>20</v>
      </c>
      <c r="N113" s="27" t="s">
        <v>20</v>
      </c>
      <c r="O113" s="28" t="s">
        <v>20</v>
      </c>
      <c r="P113" s="19">
        <v>13</v>
      </c>
      <c r="Q113" s="29">
        <v>0.0006327265647814661</v>
      </c>
      <c r="R113" s="7">
        <v>48</v>
      </c>
      <c r="S113" s="32">
        <v>0.0004573562900782266</v>
      </c>
      <c r="T113" s="34">
        <f>IF(D113=0,"NA",IF(P113=0,"NA",(P113-D113)/D113*100))</f>
        <v>0</v>
      </c>
      <c r="U113" s="21">
        <f t="shared" si="4"/>
        <v>-9.433962264150944</v>
      </c>
    </row>
    <row r="114" spans="2:21" ht="11.25">
      <c r="B114" s="16"/>
      <c r="C114" s="37">
        <v>19803</v>
      </c>
      <c r="D114" s="41" t="s">
        <v>20</v>
      </c>
      <c r="E114" s="27" t="s">
        <v>20</v>
      </c>
      <c r="F114" s="27" t="s">
        <v>20</v>
      </c>
      <c r="G114" s="28" t="s">
        <v>20</v>
      </c>
      <c r="H114" s="27" t="s">
        <v>20</v>
      </c>
      <c r="I114" s="27" t="s">
        <v>20</v>
      </c>
      <c r="J114" s="27" t="s">
        <v>20</v>
      </c>
      <c r="K114" s="27" t="s">
        <v>20</v>
      </c>
      <c r="L114" s="41" t="s">
        <v>20</v>
      </c>
      <c r="M114" s="27" t="s">
        <v>20</v>
      </c>
      <c r="N114" s="27" t="s">
        <v>20</v>
      </c>
      <c r="O114" s="28" t="s">
        <v>20</v>
      </c>
      <c r="P114" s="52" t="s">
        <v>20</v>
      </c>
      <c r="Q114" s="53" t="s">
        <v>20</v>
      </c>
      <c r="R114" s="54" t="s">
        <v>20</v>
      </c>
      <c r="S114" s="53" t="s">
        <v>20</v>
      </c>
      <c r="T114" s="34" t="s">
        <v>21</v>
      </c>
      <c r="U114" s="21" t="str">
        <f aca="true" t="shared" si="5" ref="U114:U126">IF(T114="NA","NA",(R114-F114)/F114*100)</f>
        <v>NA</v>
      </c>
    </row>
    <row r="115" spans="2:21" ht="11.25">
      <c r="B115" s="16"/>
      <c r="C115" s="37">
        <v>19804</v>
      </c>
      <c r="D115" s="41" t="s">
        <v>20</v>
      </c>
      <c r="E115" s="27" t="s">
        <v>20</v>
      </c>
      <c r="F115" s="27" t="s">
        <v>20</v>
      </c>
      <c r="G115" s="28" t="s">
        <v>20</v>
      </c>
      <c r="H115" s="27" t="s">
        <v>20</v>
      </c>
      <c r="I115" s="27" t="s">
        <v>20</v>
      </c>
      <c r="J115" s="27" t="s">
        <v>20</v>
      </c>
      <c r="K115" s="27" t="s">
        <v>20</v>
      </c>
      <c r="L115" s="41" t="s">
        <v>20</v>
      </c>
      <c r="M115" s="27" t="s">
        <v>20</v>
      </c>
      <c r="N115" s="27" t="s">
        <v>20</v>
      </c>
      <c r="O115" s="28" t="s">
        <v>20</v>
      </c>
      <c r="P115" s="52" t="s">
        <v>20</v>
      </c>
      <c r="Q115" s="53" t="s">
        <v>20</v>
      </c>
      <c r="R115" s="54" t="s">
        <v>20</v>
      </c>
      <c r="S115" s="53" t="s">
        <v>20</v>
      </c>
      <c r="T115" s="34" t="s">
        <v>21</v>
      </c>
      <c r="U115" s="21" t="str">
        <f t="shared" si="5"/>
        <v>NA</v>
      </c>
    </row>
    <row r="116" spans="2:21" ht="11.25">
      <c r="B116" s="16"/>
      <c r="C116" s="37">
        <v>19805</v>
      </c>
      <c r="D116" s="41">
        <v>12</v>
      </c>
      <c r="E116" s="27">
        <v>0.001</v>
      </c>
      <c r="F116" s="27">
        <v>64</v>
      </c>
      <c r="G116" s="28">
        <v>0.001</v>
      </c>
      <c r="H116" s="7" t="s">
        <v>20</v>
      </c>
      <c r="I116" s="20" t="s">
        <v>20</v>
      </c>
      <c r="J116" t="s">
        <v>20</v>
      </c>
      <c r="K116" s="29" t="s">
        <v>20</v>
      </c>
      <c r="L116" s="41" t="s">
        <v>20</v>
      </c>
      <c r="M116" s="27" t="s">
        <v>20</v>
      </c>
      <c r="N116" s="27" t="s">
        <v>20</v>
      </c>
      <c r="O116" s="28" t="s">
        <v>20</v>
      </c>
      <c r="P116" s="52" t="s">
        <v>20</v>
      </c>
      <c r="Q116" s="53" t="s">
        <v>20</v>
      </c>
      <c r="R116" s="54" t="s">
        <v>20</v>
      </c>
      <c r="S116" s="53" t="s">
        <v>20</v>
      </c>
      <c r="T116" s="34" t="s">
        <v>21</v>
      </c>
      <c r="U116" s="21" t="str">
        <f t="shared" si="5"/>
        <v>NA</v>
      </c>
    </row>
    <row r="117" spans="2:21" ht="11.25">
      <c r="B117" s="16"/>
      <c r="C117" s="37">
        <v>19806</v>
      </c>
      <c r="D117" s="41" t="s">
        <v>20</v>
      </c>
      <c r="E117" s="27" t="s">
        <v>20</v>
      </c>
      <c r="F117" s="27" t="s">
        <v>20</v>
      </c>
      <c r="G117" s="28" t="s">
        <v>20</v>
      </c>
      <c r="H117" s="27" t="s">
        <v>20</v>
      </c>
      <c r="I117" s="27" t="s">
        <v>20</v>
      </c>
      <c r="J117" s="27" t="s">
        <v>20</v>
      </c>
      <c r="K117" s="27" t="s">
        <v>20</v>
      </c>
      <c r="L117" s="41" t="s">
        <v>20</v>
      </c>
      <c r="M117" s="27" t="s">
        <v>20</v>
      </c>
      <c r="N117" s="27" t="s">
        <v>20</v>
      </c>
      <c r="O117" s="28" t="s">
        <v>20</v>
      </c>
      <c r="P117" s="52" t="s">
        <v>20</v>
      </c>
      <c r="Q117" s="53" t="s">
        <v>20</v>
      </c>
      <c r="R117" s="54" t="s">
        <v>20</v>
      </c>
      <c r="S117" s="53" t="s">
        <v>20</v>
      </c>
      <c r="T117" s="34" t="s">
        <v>21</v>
      </c>
      <c r="U117" s="21" t="str">
        <f t="shared" si="5"/>
        <v>NA</v>
      </c>
    </row>
    <row r="118" spans="2:21" ht="11.25">
      <c r="B118" s="16"/>
      <c r="C118" s="37">
        <v>19807</v>
      </c>
      <c r="D118" s="41" t="s">
        <v>20</v>
      </c>
      <c r="E118" s="27" t="s">
        <v>20</v>
      </c>
      <c r="F118" s="27" t="s">
        <v>20</v>
      </c>
      <c r="G118" s="28" t="s">
        <v>20</v>
      </c>
      <c r="H118" s="27" t="s">
        <v>20</v>
      </c>
      <c r="I118" s="27" t="s">
        <v>20</v>
      </c>
      <c r="J118" s="27" t="s">
        <v>20</v>
      </c>
      <c r="K118" s="27" t="s">
        <v>20</v>
      </c>
      <c r="L118" s="41" t="s">
        <v>20</v>
      </c>
      <c r="M118" s="27" t="s">
        <v>20</v>
      </c>
      <c r="N118" s="27" t="s">
        <v>20</v>
      </c>
      <c r="O118" s="28" t="s">
        <v>20</v>
      </c>
      <c r="P118" s="52" t="s">
        <v>20</v>
      </c>
      <c r="Q118" s="53" t="s">
        <v>20</v>
      </c>
      <c r="R118" s="54" t="s">
        <v>20</v>
      </c>
      <c r="S118" s="53" t="s">
        <v>20</v>
      </c>
      <c r="T118" s="34" t="s">
        <v>21</v>
      </c>
      <c r="U118" s="21" t="str">
        <f t="shared" si="5"/>
        <v>NA</v>
      </c>
    </row>
    <row r="119" spans="2:21" ht="11.25">
      <c r="B119" s="16"/>
      <c r="C119" s="37">
        <v>19808</v>
      </c>
      <c r="D119" s="41">
        <v>35</v>
      </c>
      <c r="E119" s="27">
        <v>0.002</v>
      </c>
      <c r="F119" s="27">
        <v>281</v>
      </c>
      <c r="G119" s="28">
        <v>0.003</v>
      </c>
      <c r="H119" s="27" t="s">
        <v>20</v>
      </c>
      <c r="I119" s="27" t="s">
        <v>20</v>
      </c>
      <c r="J119" s="27" t="s">
        <v>20</v>
      </c>
      <c r="K119" s="27" t="s">
        <v>20</v>
      </c>
      <c r="L119" s="41">
        <v>12</v>
      </c>
      <c r="M119" s="27">
        <v>0.001</v>
      </c>
      <c r="N119" s="27">
        <v>109</v>
      </c>
      <c r="O119" s="28">
        <v>0.001</v>
      </c>
      <c r="P119" s="52" t="s">
        <v>20</v>
      </c>
      <c r="Q119" s="53" t="s">
        <v>20</v>
      </c>
      <c r="R119" s="54" t="s">
        <v>20</v>
      </c>
      <c r="S119" s="53" t="s">
        <v>20</v>
      </c>
      <c r="T119" s="34" t="s">
        <v>21</v>
      </c>
      <c r="U119" s="21" t="str">
        <f t="shared" si="5"/>
        <v>NA</v>
      </c>
    </row>
    <row r="120" spans="2:21" ht="11.25">
      <c r="B120" s="16"/>
      <c r="C120" s="37">
        <v>19809</v>
      </c>
      <c r="D120" s="41" t="s">
        <v>20</v>
      </c>
      <c r="E120" s="27" t="s">
        <v>20</v>
      </c>
      <c r="F120" s="27" t="s">
        <v>20</v>
      </c>
      <c r="G120" s="28" t="s">
        <v>20</v>
      </c>
      <c r="H120" s="27" t="s">
        <v>20</v>
      </c>
      <c r="I120" s="27" t="s">
        <v>20</v>
      </c>
      <c r="J120" s="27" t="s">
        <v>20</v>
      </c>
      <c r="K120" s="27" t="s">
        <v>20</v>
      </c>
      <c r="L120" s="41" t="s">
        <v>20</v>
      </c>
      <c r="M120" s="27" t="s">
        <v>20</v>
      </c>
      <c r="N120" s="27" t="s">
        <v>20</v>
      </c>
      <c r="O120" s="28" t="s">
        <v>20</v>
      </c>
      <c r="P120" s="52" t="s">
        <v>20</v>
      </c>
      <c r="Q120" s="53" t="s">
        <v>20</v>
      </c>
      <c r="R120" s="54" t="s">
        <v>20</v>
      </c>
      <c r="S120" s="53" t="s">
        <v>20</v>
      </c>
      <c r="T120" s="34" t="s">
        <v>21</v>
      </c>
      <c r="U120" s="21" t="str">
        <f t="shared" si="5"/>
        <v>NA</v>
      </c>
    </row>
    <row r="121" spans="2:21" ht="11.25">
      <c r="B121" s="16"/>
      <c r="C121" s="37">
        <v>19810</v>
      </c>
      <c r="D121" s="41" t="s">
        <v>20</v>
      </c>
      <c r="E121" s="27" t="s">
        <v>20</v>
      </c>
      <c r="F121" s="27" t="s">
        <v>20</v>
      </c>
      <c r="G121" s="28" t="s">
        <v>20</v>
      </c>
      <c r="H121" s="27" t="s">
        <v>20</v>
      </c>
      <c r="I121" s="27" t="s">
        <v>20</v>
      </c>
      <c r="J121" s="27" t="s">
        <v>20</v>
      </c>
      <c r="K121" s="27" t="s">
        <v>20</v>
      </c>
      <c r="L121" s="41" t="s">
        <v>20</v>
      </c>
      <c r="M121" s="27" t="s">
        <v>20</v>
      </c>
      <c r="N121" s="27" t="s">
        <v>20</v>
      </c>
      <c r="O121" s="28" t="s">
        <v>20</v>
      </c>
      <c r="P121" s="52" t="s">
        <v>20</v>
      </c>
      <c r="Q121" s="53" t="s">
        <v>20</v>
      </c>
      <c r="R121" s="54" t="s">
        <v>20</v>
      </c>
      <c r="S121" s="53" t="s">
        <v>20</v>
      </c>
      <c r="T121" s="34" t="s">
        <v>21</v>
      </c>
      <c r="U121" s="21" t="str">
        <f t="shared" si="5"/>
        <v>NA</v>
      </c>
    </row>
    <row r="122" spans="2:21" ht="11.25">
      <c r="B122" s="16"/>
      <c r="C122" s="37">
        <v>19850</v>
      </c>
      <c r="D122" s="41" t="s">
        <v>20</v>
      </c>
      <c r="E122" s="27" t="s">
        <v>20</v>
      </c>
      <c r="F122" s="27" t="s">
        <v>20</v>
      </c>
      <c r="G122" s="28" t="s">
        <v>20</v>
      </c>
      <c r="H122" s="27" t="s">
        <v>20</v>
      </c>
      <c r="I122" s="27" t="s">
        <v>20</v>
      </c>
      <c r="J122" s="27" t="s">
        <v>20</v>
      </c>
      <c r="K122" s="27" t="s">
        <v>20</v>
      </c>
      <c r="L122" s="41" t="s">
        <v>20</v>
      </c>
      <c r="M122" s="27" t="s">
        <v>20</v>
      </c>
      <c r="N122" s="27" t="s">
        <v>20</v>
      </c>
      <c r="O122" s="28" t="s">
        <v>20</v>
      </c>
      <c r="P122" s="52" t="s">
        <v>20</v>
      </c>
      <c r="Q122" s="53" t="s">
        <v>20</v>
      </c>
      <c r="R122" s="54" t="s">
        <v>20</v>
      </c>
      <c r="S122" s="53" t="s">
        <v>20</v>
      </c>
      <c r="T122" s="34" t="s">
        <v>21</v>
      </c>
      <c r="U122" s="21" t="str">
        <f t="shared" si="5"/>
        <v>NA</v>
      </c>
    </row>
    <row r="123" spans="2:21" ht="11.25">
      <c r="B123" s="16"/>
      <c r="C123" s="37">
        <v>19892</v>
      </c>
      <c r="D123" s="41" t="s">
        <v>20</v>
      </c>
      <c r="E123" s="27" t="s">
        <v>20</v>
      </c>
      <c r="F123" s="27" t="s">
        <v>20</v>
      </c>
      <c r="G123" s="28" t="s">
        <v>20</v>
      </c>
      <c r="H123" s="27" t="s">
        <v>20</v>
      </c>
      <c r="I123" s="27" t="s">
        <v>20</v>
      </c>
      <c r="J123" s="27" t="s">
        <v>20</v>
      </c>
      <c r="K123" s="27" t="s">
        <v>20</v>
      </c>
      <c r="L123" s="41" t="s">
        <v>20</v>
      </c>
      <c r="M123" s="27" t="s">
        <v>20</v>
      </c>
      <c r="N123" s="27" t="s">
        <v>20</v>
      </c>
      <c r="O123" s="28" t="s">
        <v>20</v>
      </c>
      <c r="P123" s="52" t="s">
        <v>20</v>
      </c>
      <c r="Q123" s="53" t="s">
        <v>20</v>
      </c>
      <c r="R123" s="54" t="s">
        <v>20</v>
      </c>
      <c r="S123" s="53" t="s">
        <v>20</v>
      </c>
      <c r="T123" s="34" t="s">
        <v>21</v>
      </c>
      <c r="U123" s="21" t="str">
        <f t="shared" si="5"/>
        <v>NA</v>
      </c>
    </row>
    <row r="124" spans="2:21" ht="11.25">
      <c r="B124" s="16"/>
      <c r="C124" s="37">
        <v>19897</v>
      </c>
      <c r="D124" s="41" t="s">
        <v>20</v>
      </c>
      <c r="E124" s="27" t="s">
        <v>20</v>
      </c>
      <c r="F124" s="27" t="s">
        <v>20</v>
      </c>
      <c r="G124" s="28" t="s">
        <v>20</v>
      </c>
      <c r="H124" s="27" t="s">
        <v>20</v>
      </c>
      <c r="I124" s="27" t="s">
        <v>20</v>
      </c>
      <c r="J124" s="27" t="s">
        <v>20</v>
      </c>
      <c r="K124" s="27" t="s">
        <v>20</v>
      </c>
      <c r="L124" s="41" t="s">
        <v>20</v>
      </c>
      <c r="M124" s="27" t="s">
        <v>20</v>
      </c>
      <c r="N124" s="27" t="s">
        <v>20</v>
      </c>
      <c r="O124" s="28" t="s">
        <v>20</v>
      </c>
      <c r="P124" s="52" t="s">
        <v>20</v>
      </c>
      <c r="Q124" s="53" t="s">
        <v>20</v>
      </c>
      <c r="R124" s="54" t="s">
        <v>20</v>
      </c>
      <c r="S124" s="53" t="s">
        <v>20</v>
      </c>
      <c r="T124" s="34" t="s">
        <v>21</v>
      </c>
      <c r="U124" s="21" t="str">
        <f t="shared" si="5"/>
        <v>NA</v>
      </c>
    </row>
    <row r="125" spans="2:21" ht="11.25">
      <c r="B125" s="16"/>
      <c r="C125" s="37">
        <v>19899</v>
      </c>
      <c r="D125" s="41" t="s">
        <v>20</v>
      </c>
      <c r="E125" s="27" t="s">
        <v>20</v>
      </c>
      <c r="F125" s="27" t="s">
        <v>20</v>
      </c>
      <c r="G125" s="28" t="s">
        <v>20</v>
      </c>
      <c r="H125" s="27" t="s">
        <v>20</v>
      </c>
      <c r="I125" s="27" t="s">
        <v>20</v>
      </c>
      <c r="J125" s="27" t="s">
        <v>20</v>
      </c>
      <c r="K125" s="27" t="s">
        <v>20</v>
      </c>
      <c r="L125" s="41" t="s">
        <v>20</v>
      </c>
      <c r="M125" s="27" t="s">
        <v>20</v>
      </c>
      <c r="N125" s="27" t="s">
        <v>20</v>
      </c>
      <c r="O125" s="28" t="s">
        <v>20</v>
      </c>
      <c r="P125" s="52" t="s">
        <v>20</v>
      </c>
      <c r="Q125" s="53" t="s">
        <v>20</v>
      </c>
      <c r="R125" s="54" t="s">
        <v>20</v>
      </c>
      <c r="S125" s="53" t="s">
        <v>20</v>
      </c>
      <c r="T125" s="34" t="s">
        <v>21</v>
      </c>
      <c r="U125" s="21" t="str">
        <f t="shared" si="5"/>
        <v>NA</v>
      </c>
    </row>
    <row r="126" spans="2:21" ht="11.25">
      <c r="B126" s="16"/>
      <c r="C126" s="37">
        <v>19900</v>
      </c>
      <c r="D126" s="52" t="s">
        <v>20</v>
      </c>
      <c r="E126" s="53" t="s">
        <v>20</v>
      </c>
      <c r="F126" s="54" t="s">
        <v>20</v>
      </c>
      <c r="G126" s="53" t="s">
        <v>20</v>
      </c>
      <c r="H126" s="52" t="s">
        <v>20</v>
      </c>
      <c r="I126" s="53" t="s">
        <v>20</v>
      </c>
      <c r="J126" s="54" t="s">
        <v>20</v>
      </c>
      <c r="K126" s="53" t="s">
        <v>20</v>
      </c>
      <c r="L126" s="52" t="s">
        <v>20</v>
      </c>
      <c r="M126" s="53" t="s">
        <v>20</v>
      </c>
      <c r="N126" s="54" t="s">
        <v>20</v>
      </c>
      <c r="O126" s="53" t="s">
        <v>20</v>
      </c>
      <c r="P126" s="52" t="s">
        <v>20</v>
      </c>
      <c r="Q126" s="53" t="s">
        <v>20</v>
      </c>
      <c r="R126" s="54" t="s">
        <v>20</v>
      </c>
      <c r="S126" s="53" t="s">
        <v>20</v>
      </c>
      <c r="T126" s="34" t="s">
        <v>21</v>
      </c>
      <c r="U126" s="21" t="str">
        <f t="shared" si="5"/>
        <v>NA</v>
      </c>
    </row>
    <row r="127" spans="2:21" ht="11.25">
      <c r="B127" s="16"/>
      <c r="C127" s="37">
        <v>19901</v>
      </c>
      <c r="D127" s="19">
        <v>3783</v>
      </c>
      <c r="E127" s="17">
        <v>0.187</v>
      </c>
      <c r="F127" s="7">
        <v>17824</v>
      </c>
      <c r="G127" s="18">
        <v>0.177</v>
      </c>
      <c r="H127" s="7">
        <v>3785</v>
      </c>
      <c r="I127" s="20">
        <v>0.187</v>
      </c>
      <c r="J127">
        <v>17248</v>
      </c>
      <c r="K127" s="29">
        <v>0.174</v>
      </c>
      <c r="L127" s="19">
        <v>3838</v>
      </c>
      <c r="M127" s="29">
        <v>0.182</v>
      </c>
      <c r="N127" s="7">
        <v>18386</v>
      </c>
      <c r="O127" s="32">
        <v>0.17</v>
      </c>
      <c r="P127" s="19">
        <v>3878</v>
      </c>
      <c r="Q127" s="29">
        <v>0.1887472014017327</v>
      </c>
      <c r="R127" s="7">
        <v>18823.000000000022</v>
      </c>
      <c r="S127" s="32">
        <v>0.17935036350296812</v>
      </c>
      <c r="T127" s="34">
        <f>IF(D127=0,"NA",IF(P127=0,"NA",(P127-D127)/D127*100))</f>
        <v>2.5112344699973566</v>
      </c>
      <c r="U127" s="21">
        <f>IF(T127="NA","NA",(R127-F127)/F127*100)</f>
        <v>5.604802513465113</v>
      </c>
    </row>
    <row r="128" spans="2:21" ht="11.25">
      <c r="B128" s="16"/>
      <c r="C128" s="37">
        <v>19902</v>
      </c>
      <c r="D128" s="19">
        <v>17</v>
      </c>
      <c r="E128" s="17">
        <v>0.001</v>
      </c>
      <c r="F128" s="7">
        <v>77</v>
      </c>
      <c r="G128" s="18">
        <v>0.001</v>
      </c>
      <c r="H128" s="48">
        <v>16</v>
      </c>
      <c r="I128" s="20">
        <v>0.001</v>
      </c>
      <c r="J128">
        <v>45</v>
      </c>
      <c r="K128" s="32">
        <v>0</v>
      </c>
      <c r="L128" s="19">
        <v>17</v>
      </c>
      <c r="M128" s="29">
        <v>0.001</v>
      </c>
      <c r="N128" s="7">
        <v>44</v>
      </c>
      <c r="O128" s="32">
        <v>0</v>
      </c>
      <c r="P128" s="19">
        <v>18</v>
      </c>
      <c r="Q128" s="29">
        <v>0.0008760829358512607</v>
      </c>
      <c r="R128" s="7">
        <v>52.00000000000001</v>
      </c>
      <c r="S128" s="32">
        <v>0.0004954693142514122</v>
      </c>
      <c r="T128" s="34">
        <f>IF(D128=0,"NA",IF(P128=0,"NA",(P128-D128)/D128*100))</f>
        <v>5.88235294117647</v>
      </c>
      <c r="U128" s="21">
        <f aca="true" t="shared" si="6" ref="U128:U135">IF(T128="NA","NA",(R128-F128)/F128*100)</f>
        <v>-32.46753246753246</v>
      </c>
    </row>
    <row r="129" spans="2:21" ht="11.25">
      <c r="B129" s="16"/>
      <c r="C129" s="37">
        <v>19903</v>
      </c>
      <c r="D129" s="19">
        <v>51</v>
      </c>
      <c r="E129" s="17">
        <v>0.003</v>
      </c>
      <c r="F129" s="7">
        <v>279</v>
      </c>
      <c r="G129" s="18">
        <v>0.003</v>
      </c>
      <c r="H129">
        <v>49</v>
      </c>
      <c r="I129" s="20">
        <v>0.002</v>
      </c>
      <c r="J129">
        <v>206</v>
      </c>
      <c r="K129" s="20">
        <v>0.002</v>
      </c>
      <c r="L129" s="19">
        <v>42</v>
      </c>
      <c r="M129" s="29">
        <v>0.002</v>
      </c>
      <c r="N129" s="7">
        <v>214</v>
      </c>
      <c r="O129" s="32">
        <v>0.002</v>
      </c>
      <c r="P129" s="19">
        <v>49</v>
      </c>
      <c r="Q129" s="29">
        <v>0.002384892436483987</v>
      </c>
      <c r="R129" s="7">
        <v>222</v>
      </c>
      <c r="S129" s="32">
        <v>0.002115272841611798</v>
      </c>
      <c r="T129" s="34">
        <f>IF(D129=0,"NA",IF(P129=0,"NA",(P129-D129)/D129*100))</f>
        <v>-3.9215686274509802</v>
      </c>
      <c r="U129" s="21">
        <f t="shared" si="6"/>
        <v>-20.43010752688172</v>
      </c>
    </row>
    <row r="130" spans="2:21" ht="11.25">
      <c r="B130" s="16"/>
      <c r="C130" s="37">
        <v>19904</v>
      </c>
      <c r="D130" s="19">
        <v>2983</v>
      </c>
      <c r="E130" s="17">
        <v>0.148</v>
      </c>
      <c r="F130" s="7">
        <v>14399</v>
      </c>
      <c r="G130" s="18">
        <v>0.143</v>
      </c>
      <c r="H130" s="7">
        <v>2944</v>
      </c>
      <c r="I130" s="20">
        <v>0.146</v>
      </c>
      <c r="J130">
        <v>13983</v>
      </c>
      <c r="K130" s="29">
        <v>0.141</v>
      </c>
      <c r="L130" s="19">
        <v>3287</v>
      </c>
      <c r="M130" s="29">
        <v>0.156</v>
      </c>
      <c r="N130" s="7">
        <v>16353</v>
      </c>
      <c r="O130" s="32">
        <v>0.151</v>
      </c>
      <c r="P130" s="19">
        <v>3151</v>
      </c>
      <c r="Q130" s="29">
        <v>0.15336318504818455</v>
      </c>
      <c r="R130" s="7">
        <v>15039.000000000002</v>
      </c>
      <c r="S130" s="32">
        <v>0.14329544263513438</v>
      </c>
      <c r="T130" s="34">
        <f>IF(D130=0,"NA",IF(P130=0,"NA",(P130-D130)/D130*100))</f>
        <v>5.631914180355347</v>
      </c>
      <c r="U130" s="21">
        <f t="shared" si="6"/>
        <v>4.444753107854725</v>
      </c>
    </row>
    <row r="131" spans="2:21" ht="11.25">
      <c r="B131" s="16"/>
      <c r="C131" s="37">
        <v>19905</v>
      </c>
      <c r="D131" s="41" t="s">
        <v>20</v>
      </c>
      <c r="E131" s="27" t="s">
        <v>20</v>
      </c>
      <c r="F131" s="27" t="s">
        <v>20</v>
      </c>
      <c r="G131" s="28" t="s">
        <v>20</v>
      </c>
      <c r="H131" s="27" t="s">
        <v>20</v>
      </c>
      <c r="I131" s="27" t="s">
        <v>20</v>
      </c>
      <c r="J131" s="27" t="s">
        <v>20</v>
      </c>
      <c r="K131" s="27" t="s">
        <v>20</v>
      </c>
      <c r="L131" s="41" t="s">
        <v>20</v>
      </c>
      <c r="M131" s="27" t="s">
        <v>20</v>
      </c>
      <c r="N131" s="27" t="s">
        <v>20</v>
      </c>
      <c r="O131" s="28" t="s">
        <v>20</v>
      </c>
      <c r="P131" s="52" t="s">
        <v>20</v>
      </c>
      <c r="Q131" s="53" t="s">
        <v>20</v>
      </c>
      <c r="R131" s="54" t="s">
        <v>20</v>
      </c>
      <c r="S131" s="53" t="s">
        <v>20</v>
      </c>
      <c r="T131" s="34" t="s">
        <v>21</v>
      </c>
      <c r="U131" s="21" t="str">
        <f t="shared" si="6"/>
        <v>NA</v>
      </c>
    </row>
    <row r="132" spans="2:21" ht="11.25">
      <c r="B132" s="16"/>
      <c r="C132" s="37">
        <v>19906</v>
      </c>
      <c r="D132" s="41" t="s">
        <v>20</v>
      </c>
      <c r="E132" s="27" t="s">
        <v>20</v>
      </c>
      <c r="F132" s="27" t="s">
        <v>20</v>
      </c>
      <c r="G132" s="28" t="s">
        <v>20</v>
      </c>
      <c r="H132" s="27" t="s">
        <v>20</v>
      </c>
      <c r="I132" s="27" t="s">
        <v>20</v>
      </c>
      <c r="J132" s="27" t="s">
        <v>20</v>
      </c>
      <c r="K132" s="27" t="s">
        <v>20</v>
      </c>
      <c r="L132" s="41" t="s">
        <v>20</v>
      </c>
      <c r="M132" s="27" t="s">
        <v>20</v>
      </c>
      <c r="N132" s="27" t="s">
        <v>20</v>
      </c>
      <c r="O132" s="28" t="s">
        <v>20</v>
      </c>
      <c r="P132" s="52" t="s">
        <v>20</v>
      </c>
      <c r="Q132" s="53" t="s">
        <v>20</v>
      </c>
      <c r="R132" s="54" t="s">
        <v>20</v>
      </c>
      <c r="S132" s="53" t="s">
        <v>20</v>
      </c>
      <c r="T132" s="34" t="s">
        <v>21</v>
      </c>
      <c r="U132" s="21" t="str">
        <f t="shared" si="6"/>
        <v>NA</v>
      </c>
    </row>
    <row r="133" spans="2:21" ht="11.25">
      <c r="B133" s="16"/>
      <c r="C133" s="37">
        <v>19926</v>
      </c>
      <c r="D133" s="52" t="s">
        <v>20</v>
      </c>
      <c r="E133" s="53" t="s">
        <v>20</v>
      </c>
      <c r="F133" s="54" t="s">
        <v>20</v>
      </c>
      <c r="G133" s="53" t="s">
        <v>20</v>
      </c>
      <c r="H133" s="52" t="s">
        <v>20</v>
      </c>
      <c r="I133" s="53" t="s">
        <v>20</v>
      </c>
      <c r="J133" s="54" t="s">
        <v>20</v>
      </c>
      <c r="K133" s="53" t="s">
        <v>20</v>
      </c>
      <c r="L133" s="52" t="s">
        <v>20</v>
      </c>
      <c r="M133" s="53" t="s">
        <v>20</v>
      </c>
      <c r="N133" s="54" t="s">
        <v>20</v>
      </c>
      <c r="O133" s="53" t="s">
        <v>20</v>
      </c>
      <c r="P133" s="52" t="s">
        <v>20</v>
      </c>
      <c r="Q133" s="53" t="s">
        <v>20</v>
      </c>
      <c r="R133" s="54" t="s">
        <v>20</v>
      </c>
      <c r="S133" s="53" t="s">
        <v>20</v>
      </c>
      <c r="T133" s="34" t="s">
        <v>21</v>
      </c>
      <c r="U133" s="21" t="str">
        <f t="shared" si="6"/>
        <v>NA</v>
      </c>
    </row>
    <row r="134" spans="2:21" ht="11.25">
      <c r="B134" s="16"/>
      <c r="C134" s="37">
        <v>19930</v>
      </c>
      <c r="D134" s="52" t="s">
        <v>20</v>
      </c>
      <c r="E134" s="53" t="s">
        <v>20</v>
      </c>
      <c r="F134" s="54" t="s">
        <v>20</v>
      </c>
      <c r="G134" s="53" t="s">
        <v>20</v>
      </c>
      <c r="H134" s="27" t="s">
        <v>20</v>
      </c>
      <c r="I134" s="27" t="s">
        <v>20</v>
      </c>
      <c r="J134" s="27" t="s">
        <v>20</v>
      </c>
      <c r="K134" s="27" t="s">
        <v>20</v>
      </c>
      <c r="L134" s="41" t="s">
        <v>20</v>
      </c>
      <c r="M134" s="27" t="s">
        <v>20</v>
      </c>
      <c r="N134" s="27" t="s">
        <v>20</v>
      </c>
      <c r="O134" s="28" t="s">
        <v>20</v>
      </c>
      <c r="P134" s="52" t="s">
        <v>20</v>
      </c>
      <c r="Q134" s="53" t="s">
        <v>20</v>
      </c>
      <c r="R134" s="54" t="s">
        <v>20</v>
      </c>
      <c r="S134" s="53" t="s">
        <v>20</v>
      </c>
      <c r="T134" s="34" t="s">
        <v>21</v>
      </c>
      <c r="U134" s="21" t="str">
        <f t="shared" si="6"/>
        <v>NA</v>
      </c>
    </row>
    <row r="135" spans="2:21" ht="11.25">
      <c r="B135" s="16"/>
      <c r="C135" s="37">
        <v>19931</v>
      </c>
      <c r="D135" s="41" t="s">
        <v>20</v>
      </c>
      <c r="E135" s="27" t="s">
        <v>20</v>
      </c>
      <c r="F135" s="27" t="s">
        <v>20</v>
      </c>
      <c r="G135" s="28" t="s">
        <v>20</v>
      </c>
      <c r="H135" s="27" t="s">
        <v>20</v>
      </c>
      <c r="I135" s="27" t="s">
        <v>20</v>
      </c>
      <c r="J135" s="27" t="s">
        <v>20</v>
      </c>
      <c r="K135" s="27" t="s">
        <v>20</v>
      </c>
      <c r="L135" s="41" t="s">
        <v>20</v>
      </c>
      <c r="M135" s="27" t="s">
        <v>20</v>
      </c>
      <c r="N135" s="27" t="s">
        <v>20</v>
      </c>
      <c r="O135" s="28" t="s">
        <v>20</v>
      </c>
      <c r="P135" s="52" t="s">
        <v>20</v>
      </c>
      <c r="Q135" s="53" t="s">
        <v>20</v>
      </c>
      <c r="R135" s="54" t="s">
        <v>20</v>
      </c>
      <c r="S135" s="53" t="s">
        <v>20</v>
      </c>
      <c r="T135" s="34" t="s">
        <v>21</v>
      </c>
      <c r="U135" s="21" t="str">
        <f t="shared" si="6"/>
        <v>NA</v>
      </c>
    </row>
    <row r="136" spans="2:21" ht="11.25">
      <c r="B136" s="16"/>
      <c r="C136" s="37">
        <v>19933</v>
      </c>
      <c r="D136" s="19">
        <v>139</v>
      </c>
      <c r="E136" s="17">
        <v>0.007</v>
      </c>
      <c r="F136" s="7">
        <v>679</v>
      </c>
      <c r="G136" s="18">
        <v>0.007</v>
      </c>
      <c r="H136" s="19">
        <v>161</v>
      </c>
      <c r="I136" s="20">
        <v>0.008</v>
      </c>
      <c r="J136">
        <v>731</v>
      </c>
      <c r="K136" s="32">
        <v>0.007</v>
      </c>
      <c r="L136" s="19">
        <v>128</v>
      </c>
      <c r="M136" s="29">
        <v>0.006</v>
      </c>
      <c r="N136" s="7">
        <v>616</v>
      </c>
      <c r="O136" s="32">
        <v>0.006</v>
      </c>
      <c r="P136" s="19">
        <v>119</v>
      </c>
      <c r="Q136" s="29">
        <v>0.005791881631461111</v>
      </c>
      <c r="R136" s="7">
        <v>564.9999999999999</v>
      </c>
      <c r="S136" s="32">
        <v>0.005383464664462458</v>
      </c>
      <c r="T136" s="34">
        <f>IF(D136=0,"NA",IF(P136=0,"NA",(P136-D136)/D136*100))</f>
        <v>-14.388489208633093</v>
      </c>
      <c r="U136" s="21">
        <f>IF(T136="NA","NA",(R136-F136)/F136*100)</f>
        <v>-16.78939617083949</v>
      </c>
    </row>
    <row r="137" spans="2:21" ht="11.25">
      <c r="B137" s="16"/>
      <c r="C137" s="37">
        <v>19934</v>
      </c>
      <c r="D137" s="19">
        <v>1140</v>
      </c>
      <c r="E137" s="17">
        <v>0.056</v>
      </c>
      <c r="F137" s="7">
        <v>5386</v>
      </c>
      <c r="G137" s="18">
        <v>0.054</v>
      </c>
      <c r="H137" s="7">
        <v>1164</v>
      </c>
      <c r="I137" s="20">
        <v>0.058</v>
      </c>
      <c r="J137">
        <v>5318</v>
      </c>
      <c r="K137" s="29">
        <v>0.054</v>
      </c>
      <c r="L137" s="19">
        <v>1138</v>
      </c>
      <c r="M137" s="29">
        <v>0.054</v>
      </c>
      <c r="N137" s="7">
        <v>5461</v>
      </c>
      <c r="O137" s="32">
        <v>0.05</v>
      </c>
      <c r="P137" s="19">
        <v>1112</v>
      </c>
      <c r="Q137" s="29">
        <v>0.05412245692592232</v>
      </c>
      <c r="R137" s="7">
        <v>5337.999999999999</v>
      </c>
      <c r="S137" s="32">
        <v>0.05086183075911611</v>
      </c>
      <c r="T137" s="34">
        <f aca="true" t="shared" si="7" ref="T137:T154">IF(D137=0,"NA",IF(P137=0,"NA",(P137-D137)/D137*100))</f>
        <v>-2.456140350877193</v>
      </c>
      <c r="U137" s="21">
        <f aca="true" t="shared" si="8" ref="U137:U154">IF(T137="NA","NA",(R137-F137)/F137*100)</f>
        <v>-0.8911994058670797</v>
      </c>
    </row>
    <row r="138" spans="2:21" ht="11.25">
      <c r="B138" s="16"/>
      <c r="C138" s="37">
        <v>19936</v>
      </c>
      <c r="D138" s="19">
        <v>66</v>
      </c>
      <c r="E138" s="17">
        <v>0.003</v>
      </c>
      <c r="F138" s="7">
        <v>350</v>
      </c>
      <c r="G138" s="18">
        <v>0.003</v>
      </c>
      <c r="H138" s="7">
        <v>66</v>
      </c>
      <c r="I138" s="20">
        <v>0.003</v>
      </c>
      <c r="J138">
        <v>364</v>
      </c>
      <c r="K138" s="29">
        <v>0.004</v>
      </c>
      <c r="L138" s="19">
        <v>79</v>
      </c>
      <c r="M138" s="29">
        <v>0.004</v>
      </c>
      <c r="N138" s="7">
        <v>464</v>
      </c>
      <c r="O138" s="32">
        <v>0.004</v>
      </c>
      <c r="P138" s="19">
        <v>70</v>
      </c>
      <c r="Q138" s="29">
        <v>0.0034069891949771243</v>
      </c>
      <c r="R138" s="7">
        <v>396.0000000000001</v>
      </c>
      <c r="S138" s="32">
        <v>0.003773189393145371</v>
      </c>
      <c r="T138" s="34">
        <f t="shared" si="7"/>
        <v>6.0606060606060606</v>
      </c>
      <c r="U138" s="21">
        <f t="shared" si="8"/>
        <v>13.142857142857176</v>
      </c>
    </row>
    <row r="139" spans="2:21" ht="11.25">
      <c r="B139" s="16"/>
      <c r="C139" s="37">
        <v>19938</v>
      </c>
      <c r="D139" s="19">
        <v>451</v>
      </c>
      <c r="E139" s="17">
        <v>0.022</v>
      </c>
      <c r="F139" s="7">
        <v>1840</v>
      </c>
      <c r="G139" s="18">
        <v>0.018</v>
      </c>
      <c r="H139">
        <v>489</v>
      </c>
      <c r="I139" s="20">
        <v>0.024</v>
      </c>
      <c r="J139">
        <v>2273</v>
      </c>
      <c r="K139" s="20">
        <v>0.023</v>
      </c>
      <c r="L139" s="19">
        <v>548</v>
      </c>
      <c r="M139" s="29">
        <v>0.026</v>
      </c>
      <c r="N139" s="7">
        <v>2503</v>
      </c>
      <c r="O139" s="32">
        <v>0.023</v>
      </c>
      <c r="P139" s="19">
        <v>579</v>
      </c>
      <c r="Q139" s="29">
        <v>0.028180667769882217</v>
      </c>
      <c r="R139" s="7">
        <v>2557.0000000000014</v>
      </c>
      <c r="S139" s="32">
        <v>0.024363750702708877</v>
      </c>
      <c r="T139" s="34">
        <f t="shared" si="7"/>
        <v>28.38137472283814</v>
      </c>
      <c r="U139" s="21">
        <f t="shared" si="8"/>
        <v>38.9673913043479</v>
      </c>
    </row>
    <row r="140" spans="2:21" ht="11.25">
      <c r="B140" s="16"/>
      <c r="C140" s="37">
        <v>19939</v>
      </c>
      <c r="D140" s="19">
        <v>24</v>
      </c>
      <c r="E140" s="17">
        <v>0.001</v>
      </c>
      <c r="F140" s="7">
        <v>157</v>
      </c>
      <c r="G140" s="18">
        <v>0.002</v>
      </c>
      <c r="H140" s="48">
        <v>24</v>
      </c>
      <c r="I140" s="20">
        <v>0.001</v>
      </c>
      <c r="J140">
        <v>138</v>
      </c>
      <c r="K140" s="32">
        <v>0.001</v>
      </c>
      <c r="L140" s="19">
        <v>23</v>
      </c>
      <c r="M140" s="29">
        <v>0.001</v>
      </c>
      <c r="N140" s="7">
        <v>143</v>
      </c>
      <c r="O140" s="32">
        <v>0.001</v>
      </c>
      <c r="P140" s="41">
        <v>30</v>
      </c>
      <c r="Q140" s="29">
        <v>0.0014601382264187676</v>
      </c>
      <c r="R140" s="27">
        <v>215</v>
      </c>
      <c r="S140" s="29">
        <v>0.0020485750493087233</v>
      </c>
      <c r="T140" s="34">
        <f t="shared" si="7"/>
        <v>25</v>
      </c>
      <c r="U140" s="21">
        <f t="shared" si="8"/>
        <v>36.94267515923567</v>
      </c>
    </row>
    <row r="141" spans="2:21" ht="11.25">
      <c r="B141" s="16"/>
      <c r="C141" s="37">
        <v>19940</v>
      </c>
      <c r="D141" s="19">
        <v>11</v>
      </c>
      <c r="E141" s="17">
        <v>0.001</v>
      </c>
      <c r="F141" s="7">
        <v>153</v>
      </c>
      <c r="G141" s="18">
        <v>0.002</v>
      </c>
      <c r="H141" s="26">
        <v>15</v>
      </c>
      <c r="I141" s="27">
        <v>0.001</v>
      </c>
      <c r="J141" s="27">
        <v>194</v>
      </c>
      <c r="K141" s="28">
        <v>0.002</v>
      </c>
      <c r="L141" s="19">
        <v>12</v>
      </c>
      <c r="M141" s="29">
        <v>0.001</v>
      </c>
      <c r="N141" s="7">
        <v>64</v>
      </c>
      <c r="O141" s="32">
        <v>0.001</v>
      </c>
      <c r="P141" s="41">
        <v>12</v>
      </c>
      <c r="Q141" s="29">
        <v>0.000584055290567507</v>
      </c>
      <c r="R141" s="27">
        <v>80</v>
      </c>
      <c r="S141" s="29">
        <v>0.0007622604834637111</v>
      </c>
      <c r="T141" s="34">
        <f t="shared" si="7"/>
        <v>9.090909090909092</v>
      </c>
      <c r="U141" s="21">
        <f t="shared" si="8"/>
        <v>-47.712418300653596</v>
      </c>
    </row>
    <row r="142" spans="2:21" ht="11.25">
      <c r="B142" s="16"/>
      <c r="C142" s="37">
        <v>19941</v>
      </c>
      <c r="D142" s="19">
        <v>153</v>
      </c>
      <c r="E142" s="17">
        <v>0.008</v>
      </c>
      <c r="F142" s="7">
        <v>795</v>
      </c>
      <c r="G142" s="18">
        <v>0.008</v>
      </c>
      <c r="H142" s="19">
        <v>188</v>
      </c>
      <c r="I142" s="20">
        <v>0.009</v>
      </c>
      <c r="J142">
        <v>997</v>
      </c>
      <c r="K142" s="32">
        <v>0.01</v>
      </c>
      <c r="L142" s="19">
        <v>198</v>
      </c>
      <c r="M142" s="29">
        <v>0.009</v>
      </c>
      <c r="N142" s="7">
        <v>1189</v>
      </c>
      <c r="O142" s="32">
        <v>0.011</v>
      </c>
      <c r="P142" s="41">
        <v>190</v>
      </c>
      <c r="Q142" s="29">
        <v>0.009247542100652196</v>
      </c>
      <c r="R142" s="27">
        <v>1099.0000000000005</v>
      </c>
      <c r="S142" s="29">
        <v>0.010471553391582735</v>
      </c>
      <c r="T142" s="34">
        <f t="shared" si="7"/>
        <v>24.18300653594771</v>
      </c>
      <c r="U142" s="21">
        <f t="shared" si="8"/>
        <v>38.23899371069188</v>
      </c>
    </row>
    <row r="143" spans="2:21" ht="11.25">
      <c r="B143" s="16"/>
      <c r="C143" s="37">
        <v>19943</v>
      </c>
      <c r="D143" s="19">
        <v>1167</v>
      </c>
      <c r="E143" s="17">
        <v>0.058</v>
      </c>
      <c r="F143" s="7">
        <v>5565</v>
      </c>
      <c r="G143" s="18">
        <v>0.055</v>
      </c>
      <c r="H143">
        <v>1134</v>
      </c>
      <c r="I143" s="20">
        <v>0.056</v>
      </c>
      <c r="J143">
        <v>5245</v>
      </c>
      <c r="K143" s="20">
        <v>0.053</v>
      </c>
      <c r="L143" s="19">
        <v>1154</v>
      </c>
      <c r="M143" s="29">
        <v>0.055</v>
      </c>
      <c r="N143" s="7">
        <v>6051</v>
      </c>
      <c r="O143" s="32">
        <v>0.056</v>
      </c>
      <c r="P143" s="41">
        <v>1177</v>
      </c>
      <c r="Q143" s="29">
        <v>0.05728608974982965</v>
      </c>
      <c r="R143" s="27">
        <v>6009.999999999998</v>
      </c>
      <c r="S143" s="29">
        <v>0.05726481882021127</v>
      </c>
      <c r="T143" s="34">
        <f t="shared" si="7"/>
        <v>0.8568980291345331</v>
      </c>
      <c r="U143" s="21">
        <f t="shared" si="8"/>
        <v>7.996406109613624</v>
      </c>
    </row>
    <row r="144" spans="2:21" ht="11.25">
      <c r="B144" s="16"/>
      <c r="C144" s="37">
        <v>19944</v>
      </c>
      <c r="D144" s="41" t="s">
        <v>20</v>
      </c>
      <c r="E144" s="27" t="s">
        <v>20</v>
      </c>
      <c r="F144" s="27" t="s">
        <v>20</v>
      </c>
      <c r="G144" s="28" t="s">
        <v>20</v>
      </c>
      <c r="H144" s="27" t="s">
        <v>20</v>
      </c>
      <c r="I144" s="27" t="s">
        <v>20</v>
      </c>
      <c r="J144" s="27" t="s">
        <v>20</v>
      </c>
      <c r="K144" s="27" t="s">
        <v>20</v>
      </c>
      <c r="L144" s="41" t="s">
        <v>20</v>
      </c>
      <c r="M144" s="27" t="s">
        <v>20</v>
      </c>
      <c r="N144" s="27" t="s">
        <v>20</v>
      </c>
      <c r="O144" s="28" t="s">
        <v>20</v>
      </c>
      <c r="P144" s="52" t="s">
        <v>20</v>
      </c>
      <c r="Q144" s="53" t="s">
        <v>20</v>
      </c>
      <c r="R144" s="54" t="s">
        <v>20</v>
      </c>
      <c r="S144" s="53" t="s">
        <v>20</v>
      </c>
      <c r="T144" s="34" t="s">
        <v>21</v>
      </c>
      <c r="U144" s="21" t="str">
        <f t="shared" si="8"/>
        <v>NA</v>
      </c>
    </row>
    <row r="145" spans="2:21" ht="11.25">
      <c r="B145" s="16"/>
      <c r="C145" s="37">
        <v>19945</v>
      </c>
      <c r="D145" s="19">
        <v>20</v>
      </c>
      <c r="E145" s="17">
        <v>0.001</v>
      </c>
      <c r="F145" s="7">
        <v>84</v>
      </c>
      <c r="G145" s="18">
        <v>0.001</v>
      </c>
      <c r="H145" s="19">
        <v>31</v>
      </c>
      <c r="I145" s="20">
        <v>0.002</v>
      </c>
      <c r="J145">
        <v>273</v>
      </c>
      <c r="K145" s="32">
        <v>0.003</v>
      </c>
      <c r="L145" s="19">
        <v>24</v>
      </c>
      <c r="M145" s="29">
        <v>0.001</v>
      </c>
      <c r="N145" s="7">
        <v>169</v>
      </c>
      <c r="O145" s="32">
        <v>0.002</v>
      </c>
      <c r="P145" s="41">
        <v>30</v>
      </c>
      <c r="Q145" s="29">
        <v>0.0014601382264187676</v>
      </c>
      <c r="R145" s="27">
        <v>209</v>
      </c>
      <c r="S145" s="29">
        <v>0.001991405513048945</v>
      </c>
      <c r="T145" s="34">
        <f t="shared" si="7"/>
        <v>50</v>
      </c>
      <c r="U145" s="21">
        <f t="shared" si="8"/>
        <v>148.80952380952382</v>
      </c>
    </row>
    <row r="146" spans="2:21" ht="11.25">
      <c r="B146" s="16"/>
      <c r="C146" s="37">
        <v>19946</v>
      </c>
      <c r="D146" s="19">
        <v>479</v>
      </c>
      <c r="E146" s="17">
        <v>0.024</v>
      </c>
      <c r="F146" s="7">
        <v>2203</v>
      </c>
      <c r="G146" s="18">
        <v>0.022</v>
      </c>
      <c r="H146" s="48">
        <v>457</v>
      </c>
      <c r="I146" s="20">
        <v>0.023</v>
      </c>
      <c r="J146">
        <v>2425</v>
      </c>
      <c r="K146" s="32">
        <v>0.024</v>
      </c>
      <c r="L146" s="19">
        <v>427</v>
      </c>
      <c r="M146" s="29">
        <v>0.02</v>
      </c>
      <c r="N146" s="7">
        <v>1982</v>
      </c>
      <c r="O146" s="32">
        <v>0.018</v>
      </c>
      <c r="P146" s="41">
        <v>455</v>
      </c>
      <c r="Q146" s="29">
        <v>0.02214542976735131</v>
      </c>
      <c r="R146" s="27">
        <v>2224.000000000002</v>
      </c>
      <c r="S146" s="29">
        <v>0.021190841440291184</v>
      </c>
      <c r="T146" s="34">
        <f t="shared" si="7"/>
        <v>-5.010438413361169</v>
      </c>
      <c r="U146" s="21">
        <f t="shared" si="8"/>
        <v>0.9532455742170595</v>
      </c>
    </row>
    <row r="147" spans="2:21" ht="11.25">
      <c r="B147" s="16"/>
      <c r="C147" s="37">
        <v>19947</v>
      </c>
      <c r="D147" s="19">
        <v>316</v>
      </c>
      <c r="E147" s="17">
        <v>0.016</v>
      </c>
      <c r="F147" s="7">
        <v>1743</v>
      </c>
      <c r="G147" s="18">
        <v>0.017</v>
      </c>
      <c r="H147" s="19">
        <v>334</v>
      </c>
      <c r="I147" s="20">
        <v>0.017</v>
      </c>
      <c r="J147">
        <v>1702</v>
      </c>
      <c r="K147" s="32">
        <v>0.017</v>
      </c>
      <c r="L147" s="19">
        <v>298</v>
      </c>
      <c r="M147" s="29">
        <v>0.014</v>
      </c>
      <c r="N147" s="7">
        <v>1572</v>
      </c>
      <c r="O147" s="32">
        <v>0.015</v>
      </c>
      <c r="P147" s="41">
        <v>346</v>
      </c>
      <c r="Q147" s="29">
        <v>0.016840260878029787</v>
      </c>
      <c r="R147" s="27">
        <v>2114.9999999999986</v>
      </c>
      <c r="S147" s="29">
        <v>0.02015226153157185</v>
      </c>
      <c r="T147" s="34">
        <f t="shared" si="7"/>
        <v>9.49367088607595</v>
      </c>
      <c r="U147" s="21">
        <f t="shared" si="8"/>
        <v>21.34251290877789</v>
      </c>
    </row>
    <row r="148" spans="2:21" ht="11.25">
      <c r="B148" s="16"/>
      <c r="C148" s="37">
        <v>19950</v>
      </c>
      <c r="D148" s="19">
        <v>403</v>
      </c>
      <c r="E148" s="17">
        <v>0.02</v>
      </c>
      <c r="F148" s="7">
        <v>2254</v>
      </c>
      <c r="G148" s="18">
        <v>0.022</v>
      </c>
      <c r="H148" s="48">
        <v>422</v>
      </c>
      <c r="I148" s="20">
        <v>0.021</v>
      </c>
      <c r="J148">
        <v>2136</v>
      </c>
      <c r="K148" s="32">
        <v>0.021</v>
      </c>
      <c r="L148" s="19">
        <v>367</v>
      </c>
      <c r="M148" s="29">
        <v>0.017</v>
      </c>
      <c r="N148" s="7">
        <v>2295</v>
      </c>
      <c r="O148" s="32">
        <v>0.021</v>
      </c>
      <c r="P148" s="41">
        <v>419</v>
      </c>
      <c r="Q148" s="29">
        <v>0.02039326389564879</v>
      </c>
      <c r="R148" s="27">
        <v>2145.999999999999</v>
      </c>
      <c r="S148" s="29">
        <v>0.02044763746891404</v>
      </c>
      <c r="T148" s="34">
        <f t="shared" si="7"/>
        <v>3.970223325062035</v>
      </c>
      <c r="U148" s="21">
        <f t="shared" si="8"/>
        <v>-4.791481810115391</v>
      </c>
    </row>
    <row r="149" spans="2:21" ht="11.25">
      <c r="B149" s="16"/>
      <c r="C149" s="37">
        <v>19951</v>
      </c>
      <c r="D149" s="19">
        <v>16</v>
      </c>
      <c r="E149" s="17">
        <v>0.001</v>
      </c>
      <c r="F149" s="7">
        <v>62</v>
      </c>
      <c r="G149" s="18">
        <v>0.001</v>
      </c>
      <c r="H149" s="19">
        <v>11</v>
      </c>
      <c r="I149" s="20">
        <v>0.001</v>
      </c>
      <c r="J149">
        <v>60</v>
      </c>
      <c r="K149" s="32">
        <v>0.001</v>
      </c>
      <c r="L149" s="19" t="s">
        <v>20</v>
      </c>
      <c r="M149" s="29" t="s">
        <v>20</v>
      </c>
      <c r="N149" s="7" t="s">
        <v>20</v>
      </c>
      <c r="O149" s="32" t="s">
        <v>20</v>
      </c>
      <c r="P149" s="41">
        <v>14</v>
      </c>
      <c r="Q149" s="29">
        <v>0.0006813978389954249</v>
      </c>
      <c r="R149" s="27">
        <v>104.99999999999999</v>
      </c>
      <c r="S149" s="29">
        <v>0.0010004668845461206</v>
      </c>
      <c r="T149" s="34">
        <f t="shared" si="7"/>
        <v>-12.5</v>
      </c>
      <c r="U149" s="21">
        <f t="shared" si="8"/>
        <v>69.3548387096774</v>
      </c>
    </row>
    <row r="150" spans="2:21" ht="11.25">
      <c r="B150" s="16"/>
      <c r="C150" s="37">
        <v>19952</v>
      </c>
      <c r="D150" s="19">
        <v>1036</v>
      </c>
      <c r="E150" s="17">
        <v>0.051</v>
      </c>
      <c r="F150" s="7">
        <v>4849</v>
      </c>
      <c r="G150" s="18">
        <v>0.048</v>
      </c>
      <c r="H150" s="19">
        <v>962</v>
      </c>
      <c r="I150" s="20">
        <v>0.048</v>
      </c>
      <c r="J150">
        <v>4766</v>
      </c>
      <c r="K150" s="32">
        <v>0.048</v>
      </c>
      <c r="L150" s="19">
        <v>1116</v>
      </c>
      <c r="M150" s="29">
        <v>0.053</v>
      </c>
      <c r="N150" s="7">
        <v>5775</v>
      </c>
      <c r="O150" s="32">
        <v>0.053</v>
      </c>
      <c r="P150" s="41">
        <v>1011</v>
      </c>
      <c r="Q150" s="29">
        <v>0.04920665823031247</v>
      </c>
      <c r="R150" s="27">
        <v>5824.000000000002</v>
      </c>
      <c r="S150" s="29">
        <v>0.05549256319615818</v>
      </c>
      <c r="T150" s="34">
        <f t="shared" si="7"/>
        <v>-2.413127413127413</v>
      </c>
      <c r="U150" s="21">
        <f t="shared" si="8"/>
        <v>20.10723860589816</v>
      </c>
    </row>
    <row r="151" spans="2:21" ht="11.25">
      <c r="B151" s="16"/>
      <c r="C151" s="37">
        <v>19953</v>
      </c>
      <c r="D151" s="19">
        <v>393</v>
      </c>
      <c r="E151" s="17">
        <v>0.019</v>
      </c>
      <c r="F151" s="7">
        <v>1574</v>
      </c>
      <c r="G151" s="18">
        <v>0.016</v>
      </c>
      <c r="H151" s="19">
        <v>381</v>
      </c>
      <c r="I151" s="20">
        <v>0.019</v>
      </c>
      <c r="J151">
        <v>1691</v>
      </c>
      <c r="K151" s="32">
        <v>0.017</v>
      </c>
      <c r="L151" s="19">
        <v>388</v>
      </c>
      <c r="M151" s="29">
        <v>0.018</v>
      </c>
      <c r="N151" s="7">
        <v>1831</v>
      </c>
      <c r="O151" s="32">
        <v>0.017</v>
      </c>
      <c r="P151" s="41">
        <v>418</v>
      </c>
      <c r="Q151" s="29">
        <v>0.02034459262143483</v>
      </c>
      <c r="R151" s="27">
        <v>2051.999999999998</v>
      </c>
      <c r="S151" s="29">
        <v>0.01955198140084417</v>
      </c>
      <c r="T151" s="34">
        <f t="shared" si="7"/>
        <v>6.361323155216285</v>
      </c>
      <c r="U151" s="21">
        <f t="shared" si="8"/>
        <v>30.368487928843596</v>
      </c>
    </row>
    <row r="152" spans="2:21" ht="11.25">
      <c r="B152" s="16"/>
      <c r="C152" s="37">
        <v>19954</v>
      </c>
      <c r="D152" s="19">
        <v>160</v>
      </c>
      <c r="E152" s="17">
        <v>0.008</v>
      </c>
      <c r="F152" s="7">
        <v>807</v>
      </c>
      <c r="G152" s="18">
        <v>0.008</v>
      </c>
      <c r="H152" s="19">
        <v>156</v>
      </c>
      <c r="I152" s="20">
        <v>0.008</v>
      </c>
      <c r="J152">
        <v>728</v>
      </c>
      <c r="K152" s="32">
        <v>0.007</v>
      </c>
      <c r="L152" s="19">
        <v>161</v>
      </c>
      <c r="M152" s="29">
        <v>0.008</v>
      </c>
      <c r="N152" s="7">
        <v>794</v>
      </c>
      <c r="O152" s="32">
        <v>0.007</v>
      </c>
      <c r="P152" s="41">
        <v>115</v>
      </c>
      <c r="Q152" s="29">
        <v>0.005597196534605276</v>
      </c>
      <c r="R152" s="27">
        <v>504.00000000000006</v>
      </c>
      <c r="S152" s="29">
        <v>0.00480224104582138</v>
      </c>
      <c r="T152" s="34">
        <f t="shared" si="7"/>
        <v>-28.125</v>
      </c>
      <c r="U152" s="21">
        <f t="shared" si="8"/>
        <v>-37.54646840148698</v>
      </c>
    </row>
    <row r="153" spans="2:21" ht="11.25">
      <c r="B153" s="16"/>
      <c r="C153" s="37">
        <v>19955</v>
      </c>
      <c r="D153" s="19">
        <v>28</v>
      </c>
      <c r="E153" s="17">
        <v>0.001</v>
      </c>
      <c r="F153" s="7">
        <v>96</v>
      </c>
      <c r="G153" s="18">
        <v>0.001</v>
      </c>
      <c r="H153" s="19">
        <v>29</v>
      </c>
      <c r="I153" s="20">
        <v>0.001</v>
      </c>
      <c r="J153">
        <v>101</v>
      </c>
      <c r="K153" s="32">
        <v>0.001</v>
      </c>
      <c r="L153" s="19">
        <v>31</v>
      </c>
      <c r="M153" s="29">
        <v>0.001</v>
      </c>
      <c r="N153" s="7">
        <v>128</v>
      </c>
      <c r="O153" s="32">
        <v>0.001</v>
      </c>
      <c r="P153" s="41">
        <v>34</v>
      </c>
      <c r="Q153" s="29">
        <v>0.0016548233232746034</v>
      </c>
      <c r="R153" s="27">
        <v>170.00000000000003</v>
      </c>
      <c r="S153" s="29">
        <v>0.0016198035273603862</v>
      </c>
      <c r="T153" s="34">
        <f t="shared" si="7"/>
        <v>21.428571428571427</v>
      </c>
      <c r="U153" s="21">
        <f t="shared" si="8"/>
        <v>77.08333333333336</v>
      </c>
    </row>
    <row r="154" spans="2:21" ht="11.25">
      <c r="B154" s="16"/>
      <c r="C154" s="37">
        <v>19956</v>
      </c>
      <c r="D154" s="19">
        <v>92</v>
      </c>
      <c r="E154" s="17">
        <v>0.005</v>
      </c>
      <c r="F154" s="7">
        <v>510</v>
      </c>
      <c r="G154" s="18">
        <v>0.005</v>
      </c>
      <c r="H154" s="19">
        <v>59</v>
      </c>
      <c r="I154" s="20">
        <v>0.003</v>
      </c>
      <c r="J154">
        <v>269</v>
      </c>
      <c r="K154" s="32">
        <v>0.003</v>
      </c>
      <c r="L154" s="19">
        <v>95</v>
      </c>
      <c r="M154" s="29">
        <v>0.005</v>
      </c>
      <c r="N154" s="7">
        <v>553</v>
      </c>
      <c r="O154" s="32">
        <v>0.005</v>
      </c>
      <c r="P154" s="41">
        <v>61</v>
      </c>
      <c r="Q154" s="29">
        <v>0.002968947727051494</v>
      </c>
      <c r="R154" s="27">
        <v>415.9999999999999</v>
      </c>
      <c r="S154" s="29">
        <v>0.003963754514011296</v>
      </c>
      <c r="T154" s="34">
        <f t="shared" si="7"/>
        <v>-33.69565217391305</v>
      </c>
      <c r="U154" s="21">
        <f t="shared" si="8"/>
        <v>-18.43137254901963</v>
      </c>
    </row>
    <row r="155" spans="2:21" ht="11.25">
      <c r="B155" s="16"/>
      <c r="C155" s="37">
        <v>19957</v>
      </c>
      <c r="D155" s="52" t="s">
        <v>20</v>
      </c>
      <c r="E155" s="53" t="s">
        <v>20</v>
      </c>
      <c r="F155" s="54" t="s">
        <v>20</v>
      </c>
      <c r="G155" s="53" t="s">
        <v>20</v>
      </c>
      <c r="H155" s="52" t="s">
        <v>20</v>
      </c>
      <c r="I155" s="53" t="s">
        <v>20</v>
      </c>
      <c r="J155" s="54" t="s">
        <v>20</v>
      </c>
      <c r="K155" s="53" t="s">
        <v>20</v>
      </c>
      <c r="L155" s="52" t="s">
        <v>20</v>
      </c>
      <c r="M155" s="53" t="s">
        <v>20</v>
      </c>
      <c r="N155" s="54" t="s">
        <v>20</v>
      </c>
      <c r="O155" s="53" t="s">
        <v>20</v>
      </c>
      <c r="P155" s="52" t="s">
        <v>20</v>
      </c>
      <c r="Q155" s="53" t="s">
        <v>20</v>
      </c>
      <c r="R155" s="54" t="s">
        <v>20</v>
      </c>
      <c r="S155" s="53" t="s">
        <v>20</v>
      </c>
      <c r="T155" s="34" t="s">
        <v>21</v>
      </c>
      <c r="U155" s="21" t="str">
        <f>IF(T155="NA","NA",(R151-F155)/F155*100)</f>
        <v>NA</v>
      </c>
    </row>
    <row r="156" spans="2:21" ht="11.25">
      <c r="B156" s="16"/>
      <c r="C156" s="37">
        <v>19958</v>
      </c>
      <c r="D156" s="19">
        <v>142</v>
      </c>
      <c r="E156" s="17">
        <v>0.007</v>
      </c>
      <c r="F156" s="7">
        <v>1038</v>
      </c>
      <c r="G156" s="18">
        <v>0.01</v>
      </c>
      <c r="H156" s="19">
        <v>136</v>
      </c>
      <c r="I156" s="20">
        <v>0.007</v>
      </c>
      <c r="J156">
        <v>1021</v>
      </c>
      <c r="K156" s="32">
        <v>0.01</v>
      </c>
      <c r="L156" s="19">
        <v>142</v>
      </c>
      <c r="M156" s="29">
        <v>0.007</v>
      </c>
      <c r="N156" s="7">
        <v>966</v>
      </c>
      <c r="O156" s="32">
        <v>0.009</v>
      </c>
      <c r="P156" s="41">
        <v>102</v>
      </c>
      <c r="Q156" s="29">
        <v>0.00496446996982381</v>
      </c>
      <c r="R156" s="27">
        <v>797</v>
      </c>
      <c r="S156" s="29">
        <v>0.007594020066507221</v>
      </c>
      <c r="T156" s="34">
        <f>IF(D156=0,"NA",IF(P156=0,"NA",(P156-D156)/D156*100))</f>
        <v>-28.169014084507044</v>
      </c>
      <c r="U156" s="21">
        <f>IF(T156="NA","NA",(R156-F156)/F156*100)</f>
        <v>-23.21772639691715</v>
      </c>
    </row>
    <row r="157" spans="2:21" ht="11.25">
      <c r="B157" s="16"/>
      <c r="C157" s="37">
        <v>19960</v>
      </c>
      <c r="D157" s="19">
        <v>590</v>
      </c>
      <c r="E157" s="17">
        <v>0.029</v>
      </c>
      <c r="F157" s="7">
        <v>2898</v>
      </c>
      <c r="G157" s="18">
        <v>0.029</v>
      </c>
      <c r="H157" s="19">
        <v>532</v>
      </c>
      <c r="I157" s="20">
        <v>0.026</v>
      </c>
      <c r="J157">
        <v>2744</v>
      </c>
      <c r="K157" s="32">
        <v>0.028</v>
      </c>
      <c r="L157" s="19">
        <v>554</v>
      </c>
      <c r="M157" s="29">
        <v>0.026</v>
      </c>
      <c r="N157" s="7">
        <v>2900</v>
      </c>
      <c r="O157" s="32">
        <v>0.027</v>
      </c>
      <c r="P157" s="41">
        <v>537</v>
      </c>
      <c r="Q157" s="29">
        <v>0.02613647425289594</v>
      </c>
      <c r="R157" s="27">
        <v>2841.0000000000023</v>
      </c>
      <c r="S157" s="29">
        <v>0.027069775419005057</v>
      </c>
      <c r="T157" s="34">
        <f aca="true" t="shared" si="9" ref="T157:T179">IF(D157=0,"NA",IF(P157=0,"NA",(P157-D157)/D157*100))</f>
        <v>-8.983050847457626</v>
      </c>
      <c r="U157" s="21">
        <f aca="true" t="shared" si="10" ref="U157:U179">IF(T157="NA","NA",(R157-F157)/F157*100)</f>
        <v>-1.9668737060040624</v>
      </c>
    </row>
    <row r="158" spans="2:21" ht="11.25">
      <c r="B158" s="16"/>
      <c r="C158" s="37">
        <v>19961</v>
      </c>
      <c r="D158" s="41" t="s">
        <v>20</v>
      </c>
      <c r="E158" s="27" t="s">
        <v>20</v>
      </c>
      <c r="F158" s="27" t="s">
        <v>20</v>
      </c>
      <c r="G158" s="28" t="s">
        <v>20</v>
      </c>
      <c r="H158" s="41" t="s">
        <v>20</v>
      </c>
      <c r="I158" s="27" t="s">
        <v>20</v>
      </c>
      <c r="J158" s="27" t="s">
        <v>20</v>
      </c>
      <c r="K158" s="28" t="s">
        <v>20</v>
      </c>
      <c r="L158" s="41">
        <v>12</v>
      </c>
      <c r="M158" s="27">
        <v>0.001</v>
      </c>
      <c r="N158" s="27">
        <v>40</v>
      </c>
      <c r="O158" s="28">
        <v>0</v>
      </c>
      <c r="P158" s="26">
        <v>12</v>
      </c>
      <c r="Q158" s="29">
        <v>0.000584055290567507</v>
      </c>
      <c r="R158" s="27">
        <v>65</v>
      </c>
      <c r="S158" s="29">
        <v>0.0006193366428142652</v>
      </c>
      <c r="T158" s="34" t="s">
        <v>21</v>
      </c>
      <c r="U158" s="21" t="str">
        <f>IF(T158="NA","NA",(R154-F158)/F158*100)</f>
        <v>NA</v>
      </c>
    </row>
    <row r="159" spans="2:21" ht="11.25">
      <c r="B159" s="16"/>
      <c r="C159" s="37">
        <v>19962</v>
      </c>
      <c r="D159" s="19">
        <v>901</v>
      </c>
      <c r="E159" s="17">
        <v>0.045</v>
      </c>
      <c r="F159" s="7">
        <v>4325</v>
      </c>
      <c r="G159" s="18">
        <v>0.043</v>
      </c>
      <c r="H159" s="19">
        <v>888</v>
      </c>
      <c r="I159" s="20">
        <v>0.044</v>
      </c>
      <c r="J159">
        <v>4042</v>
      </c>
      <c r="K159" s="32">
        <v>0.041</v>
      </c>
      <c r="L159" s="19">
        <v>961</v>
      </c>
      <c r="M159" s="29">
        <v>0.046</v>
      </c>
      <c r="N159" s="7">
        <v>4299</v>
      </c>
      <c r="O159" s="32">
        <v>0.04</v>
      </c>
      <c r="P159" s="41">
        <v>1003</v>
      </c>
      <c r="Q159" s="29">
        <v>0.0488172880366008</v>
      </c>
      <c r="R159" s="27">
        <v>4954.999999999998</v>
      </c>
      <c r="S159" s="29">
        <v>0.047212508694533584</v>
      </c>
      <c r="T159" s="34">
        <f t="shared" si="9"/>
        <v>11.320754716981133</v>
      </c>
      <c r="U159" s="21">
        <f t="shared" si="10"/>
        <v>14.566473988439263</v>
      </c>
    </row>
    <row r="160" spans="2:21" ht="11.25">
      <c r="B160" s="16"/>
      <c r="C160" s="37">
        <v>19963</v>
      </c>
      <c r="D160" s="19">
        <v>1908</v>
      </c>
      <c r="E160" s="17">
        <v>0.094</v>
      </c>
      <c r="F160" s="7">
        <v>9946</v>
      </c>
      <c r="G160" s="18">
        <v>0.099</v>
      </c>
      <c r="H160" s="19">
        <v>2081</v>
      </c>
      <c r="I160" s="20">
        <v>0.103</v>
      </c>
      <c r="J160">
        <v>10797</v>
      </c>
      <c r="K160" s="32">
        <v>0.109</v>
      </c>
      <c r="L160" s="19">
        <v>2088</v>
      </c>
      <c r="M160" s="29">
        <v>0.099</v>
      </c>
      <c r="N160" s="7">
        <v>11981</v>
      </c>
      <c r="O160" s="32">
        <v>0.111</v>
      </c>
      <c r="P160" s="41">
        <v>2014</v>
      </c>
      <c r="Q160" s="29">
        <v>0.09802394626691328</v>
      </c>
      <c r="R160" s="27">
        <v>11768.999999999978</v>
      </c>
      <c r="S160" s="29">
        <v>0.11213804537355497</v>
      </c>
      <c r="T160" s="34">
        <f t="shared" si="9"/>
        <v>5.555555555555555</v>
      </c>
      <c r="U160" s="21">
        <f t="shared" si="10"/>
        <v>18.32897647295373</v>
      </c>
    </row>
    <row r="161" spans="2:21" ht="11.25">
      <c r="B161" s="16"/>
      <c r="C161" s="37">
        <v>19964</v>
      </c>
      <c r="D161" s="19">
        <v>123</v>
      </c>
      <c r="E161" s="17">
        <v>0.006</v>
      </c>
      <c r="F161" s="7">
        <v>479</v>
      </c>
      <c r="G161" s="18">
        <v>0.005</v>
      </c>
      <c r="H161" s="19">
        <v>129</v>
      </c>
      <c r="I161" s="20">
        <v>0.006</v>
      </c>
      <c r="J161">
        <v>665</v>
      </c>
      <c r="K161" s="32">
        <v>0.007</v>
      </c>
      <c r="L161" s="19">
        <v>118</v>
      </c>
      <c r="M161" s="29">
        <v>0.006</v>
      </c>
      <c r="N161" s="7">
        <v>509</v>
      </c>
      <c r="O161" s="32">
        <v>0.005</v>
      </c>
      <c r="P161" s="41">
        <v>107</v>
      </c>
      <c r="Q161" s="29">
        <v>0.005207826340893605</v>
      </c>
      <c r="R161" s="27">
        <v>465</v>
      </c>
      <c r="S161" s="29">
        <v>0.00443063906013282</v>
      </c>
      <c r="T161" s="34">
        <f t="shared" si="9"/>
        <v>-13.008130081300814</v>
      </c>
      <c r="U161" s="21">
        <f t="shared" si="10"/>
        <v>-2.9227557411273484</v>
      </c>
    </row>
    <row r="162" spans="2:21" ht="11.25">
      <c r="B162" s="16"/>
      <c r="C162" s="37">
        <v>19966</v>
      </c>
      <c r="D162" s="19">
        <v>236</v>
      </c>
      <c r="E162" s="17">
        <v>0.012</v>
      </c>
      <c r="F162" s="7">
        <v>1473</v>
      </c>
      <c r="G162" s="18">
        <v>0.015</v>
      </c>
      <c r="H162" s="48">
        <v>196</v>
      </c>
      <c r="I162" s="20">
        <v>0.01</v>
      </c>
      <c r="J162">
        <v>1185</v>
      </c>
      <c r="K162" s="32">
        <v>0.012</v>
      </c>
      <c r="L162" s="48">
        <v>196</v>
      </c>
      <c r="M162" s="29">
        <v>0.009</v>
      </c>
      <c r="N162" s="7">
        <v>1242</v>
      </c>
      <c r="O162" s="32">
        <v>0.011</v>
      </c>
      <c r="P162" s="41">
        <v>183</v>
      </c>
      <c r="Q162" s="29">
        <v>0.008906843181154483</v>
      </c>
      <c r="R162" s="27">
        <v>1127.9999999999998</v>
      </c>
      <c r="S162" s="29">
        <v>0.010747872816838321</v>
      </c>
      <c r="T162" s="34">
        <f t="shared" si="9"/>
        <v>-22.45762711864407</v>
      </c>
      <c r="U162" s="21">
        <f t="shared" si="10"/>
        <v>-23.4215885947047</v>
      </c>
    </row>
    <row r="163" spans="2:21" ht="11.25">
      <c r="B163" s="16"/>
      <c r="C163" s="37">
        <v>19967</v>
      </c>
      <c r="D163" s="41" t="s">
        <v>20</v>
      </c>
      <c r="E163" s="27" t="s">
        <v>20</v>
      </c>
      <c r="F163" s="27" t="s">
        <v>20</v>
      </c>
      <c r="G163" s="28" t="s">
        <v>20</v>
      </c>
      <c r="H163" s="41" t="s">
        <v>20</v>
      </c>
      <c r="I163" s="27" t="s">
        <v>20</v>
      </c>
      <c r="J163" s="27" t="s">
        <v>20</v>
      </c>
      <c r="K163" s="28" t="s">
        <v>20</v>
      </c>
      <c r="L163" s="41" t="s">
        <v>20</v>
      </c>
      <c r="M163" s="27" t="s">
        <v>20</v>
      </c>
      <c r="N163" s="27" t="s">
        <v>20</v>
      </c>
      <c r="O163" s="28" t="s">
        <v>20</v>
      </c>
      <c r="P163" s="52" t="s">
        <v>20</v>
      </c>
      <c r="Q163" s="53" t="s">
        <v>20</v>
      </c>
      <c r="R163" s="54" t="s">
        <v>20</v>
      </c>
      <c r="S163" s="53" t="s">
        <v>20</v>
      </c>
      <c r="T163" s="34" t="s">
        <v>21</v>
      </c>
      <c r="U163" s="21" t="str">
        <f>IF(T163="NA","NA",(R159-F163)/F163*100)</f>
        <v>NA</v>
      </c>
    </row>
    <row r="164" spans="2:21" ht="11.25">
      <c r="B164" s="16"/>
      <c r="C164" s="37">
        <v>19968</v>
      </c>
      <c r="D164" s="19">
        <v>258</v>
      </c>
      <c r="E164" s="17">
        <v>0.013</v>
      </c>
      <c r="F164" s="7">
        <v>1776</v>
      </c>
      <c r="G164" s="18">
        <v>0.018</v>
      </c>
      <c r="H164" s="19">
        <v>226</v>
      </c>
      <c r="I164" s="20">
        <v>0.011</v>
      </c>
      <c r="J164">
        <v>1523</v>
      </c>
      <c r="K164" s="32">
        <v>0.015</v>
      </c>
      <c r="L164" s="19">
        <v>239</v>
      </c>
      <c r="M164" s="29">
        <v>0.011</v>
      </c>
      <c r="N164" s="7">
        <v>1684</v>
      </c>
      <c r="O164" s="32">
        <v>0.016</v>
      </c>
      <c r="P164" s="41">
        <v>225</v>
      </c>
      <c r="Q164" s="29">
        <v>0.010951036698140758</v>
      </c>
      <c r="R164" s="27">
        <v>1292.0000000000002</v>
      </c>
      <c r="S164" s="29">
        <v>0.012310506807938935</v>
      </c>
      <c r="T164" s="34">
        <f t="shared" si="9"/>
        <v>-12.790697674418606</v>
      </c>
      <c r="U164" s="21">
        <f t="shared" si="10"/>
        <v>-27.25225225225224</v>
      </c>
    </row>
    <row r="165" spans="2:21" ht="11.25">
      <c r="B165" s="16"/>
      <c r="C165" s="37">
        <v>19969</v>
      </c>
      <c r="D165" s="41" t="s">
        <v>20</v>
      </c>
      <c r="E165" s="27" t="s">
        <v>20</v>
      </c>
      <c r="F165" s="27" t="s">
        <v>20</v>
      </c>
      <c r="G165" s="28" t="s">
        <v>20</v>
      </c>
      <c r="H165" s="41" t="s">
        <v>20</v>
      </c>
      <c r="I165" s="27" t="s">
        <v>20</v>
      </c>
      <c r="J165" s="27" t="s">
        <v>20</v>
      </c>
      <c r="K165" s="28" t="s">
        <v>20</v>
      </c>
      <c r="L165" s="41" t="s">
        <v>20</v>
      </c>
      <c r="M165" s="27" t="s">
        <v>20</v>
      </c>
      <c r="N165" s="27" t="s">
        <v>20</v>
      </c>
      <c r="O165" s="28" t="s">
        <v>20</v>
      </c>
      <c r="P165" s="52" t="s">
        <v>20</v>
      </c>
      <c r="Q165" s="53" t="s">
        <v>20</v>
      </c>
      <c r="R165" s="54" t="s">
        <v>20</v>
      </c>
      <c r="S165" s="53" t="s">
        <v>20</v>
      </c>
      <c r="T165" s="34" t="s">
        <v>21</v>
      </c>
      <c r="U165" s="21" t="str">
        <f>IF(T165="NA","NA",(R161-F165)/F165*100)</f>
        <v>NA</v>
      </c>
    </row>
    <row r="166" spans="2:21" ht="11.25">
      <c r="B166" s="16"/>
      <c r="C166" s="37">
        <v>19970</v>
      </c>
      <c r="D166" s="19">
        <v>26</v>
      </c>
      <c r="E166" s="17">
        <v>0.001</v>
      </c>
      <c r="F166" s="7">
        <v>135</v>
      </c>
      <c r="G166" s="18">
        <v>0.001</v>
      </c>
      <c r="H166" s="19">
        <v>24</v>
      </c>
      <c r="I166" s="20">
        <v>0.001</v>
      </c>
      <c r="J166">
        <v>207</v>
      </c>
      <c r="K166" s="32">
        <v>0.002</v>
      </c>
      <c r="L166" s="19">
        <v>17</v>
      </c>
      <c r="M166" s="29">
        <v>0.001</v>
      </c>
      <c r="N166" s="7">
        <v>151</v>
      </c>
      <c r="O166" s="32">
        <v>0.001</v>
      </c>
      <c r="P166" s="41">
        <v>14</v>
      </c>
      <c r="Q166" s="29">
        <v>0.0006813978389954249</v>
      </c>
      <c r="R166" s="27">
        <v>120</v>
      </c>
      <c r="S166" s="29">
        <v>0.0011433907251955666</v>
      </c>
      <c r="T166" s="34">
        <f t="shared" si="9"/>
        <v>-46.15384615384615</v>
      </c>
      <c r="U166" s="21">
        <f t="shared" si="10"/>
        <v>-11.11111111111111</v>
      </c>
    </row>
    <row r="167" spans="2:21" ht="11.25">
      <c r="B167" s="16"/>
      <c r="C167" s="37">
        <v>19971</v>
      </c>
      <c r="D167" s="19">
        <v>89</v>
      </c>
      <c r="E167" s="17">
        <v>0.004</v>
      </c>
      <c r="F167" s="7">
        <v>658</v>
      </c>
      <c r="G167" s="18">
        <v>0.007</v>
      </c>
      <c r="H167" s="19">
        <v>63</v>
      </c>
      <c r="I167" s="20">
        <v>0.003</v>
      </c>
      <c r="J167">
        <v>496</v>
      </c>
      <c r="K167" s="32">
        <v>0.005</v>
      </c>
      <c r="L167" s="19">
        <v>65</v>
      </c>
      <c r="M167" s="29">
        <v>0.003</v>
      </c>
      <c r="N167" s="7">
        <v>444</v>
      </c>
      <c r="O167" s="32">
        <v>0.004</v>
      </c>
      <c r="P167" s="41">
        <v>65</v>
      </c>
      <c r="Q167" s="29">
        <v>0.0031636328239073295</v>
      </c>
      <c r="R167" s="27">
        <v>477</v>
      </c>
      <c r="S167" s="29">
        <v>0.004544978132652377</v>
      </c>
      <c r="T167" s="34">
        <f t="shared" si="9"/>
        <v>-26.96629213483146</v>
      </c>
      <c r="U167" s="21">
        <f t="shared" si="10"/>
        <v>-27.50759878419453</v>
      </c>
    </row>
    <row r="168" spans="2:21" ht="11.25">
      <c r="B168" s="16"/>
      <c r="C168" s="37">
        <v>19972</v>
      </c>
      <c r="D168" s="41" t="s">
        <v>20</v>
      </c>
      <c r="E168" s="27" t="s">
        <v>20</v>
      </c>
      <c r="F168" s="27" t="s">
        <v>20</v>
      </c>
      <c r="G168" s="28" t="s">
        <v>20</v>
      </c>
      <c r="H168" s="41" t="s">
        <v>20</v>
      </c>
      <c r="I168" s="27" t="s">
        <v>20</v>
      </c>
      <c r="J168" s="27" t="s">
        <v>20</v>
      </c>
      <c r="K168" s="28" t="s">
        <v>20</v>
      </c>
      <c r="L168" s="41" t="s">
        <v>20</v>
      </c>
      <c r="M168" s="27" t="s">
        <v>20</v>
      </c>
      <c r="N168" s="27" t="s">
        <v>20</v>
      </c>
      <c r="O168" s="28" t="s">
        <v>20</v>
      </c>
      <c r="P168" s="52" t="s">
        <v>20</v>
      </c>
      <c r="Q168" s="53" t="s">
        <v>20</v>
      </c>
      <c r="R168" s="54" t="s">
        <v>20</v>
      </c>
      <c r="S168" s="53" t="s">
        <v>20</v>
      </c>
      <c r="T168" s="34" t="s">
        <v>21</v>
      </c>
      <c r="U168" s="21" t="str">
        <f>IF(T168="NA","NA",(R164-F168)/F168*100)</f>
        <v>NA</v>
      </c>
    </row>
    <row r="169" spans="2:21" ht="11.25">
      <c r="B169" s="16"/>
      <c r="C169" s="37">
        <v>19973</v>
      </c>
      <c r="D169" s="19">
        <v>151</v>
      </c>
      <c r="E169" s="17">
        <v>0.007</v>
      </c>
      <c r="F169" s="7">
        <v>907</v>
      </c>
      <c r="G169" s="18">
        <v>0.009</v>
      </c>
      <c r="H169" s="19">
        <v>129</v>
      </c>
      <c r="I169" s="20">
        <v>0.006</v>
      </c>
      <c r="J169">
        <v>929</v>
      </c>
      <c r="K169" s="32">
        <v>0.009</v>
      </c>
      <c r="L169" s="19">
        <v>174</v>
      </c>
      <c r="M169" s="29">
        <v>0.008</v>
      </c>
      <c r="N169" s="7">
        <v>918</v>
      </c>
      <c r="O169" s="32">
        <v>0.008</v>
      </c>
      <c r="P169" s="41">
        <v>173</v>
      </c>
      <c r="Q169" s="29">
        <v>0.008420130439014894</v>
      </c>
      <c r="R169" s="27">
        <v>911.0000000000003</v>
      </c>
      <c r="S169" s="29">
        <v>0.008680241255443012</v>
      </c>
      <c r="T169" s="34">
        <f t="shared" si="9"/>
        <v>14.56953642384106</v>
      </c>
      <c r="U169" s="21">
        <f t="shared" si="10"/>
        <v>0.44101433296585896</v>
      </c>
    </row>
    <row r="170" spans="2:21" ht="11.25">
      <c r="B170" s="16"/>
      <c r="C170" s="37">
        <v>19975</v>
      </c>
      <c r="D170" s="19">
        <v>11</v>
      </c>
      <c r="E170" s="17">
        <v>0.001</v>
      </c>
      <c r="F170" s="7">
        <v>81</v>
      </c>
      <c r="G170" s="18">
        <v>0.001</v>
      </c>
      <c r="H170" s="19">
        <v>14</v>
      </c>
      <c r="I170" s="20">
        <v>0.001</v>
      </c>
      <c r="J170">
        <v>127</v>
      </c>
      <c r="K170" s="32">
        <v>0.001</v>
      </c>
      <c r="L170" s="19">
        <v>15</v>
      </c>
      <c r="M170" s="29">
        <v>0.001</v>
      </c>
      <c r="N170" s="7">
        <v>87</v>
      </c>
      <c r="O170" s="32">
        <v>0.001</v>
      </c>
      <c r="P170" s="41">
        <v>17</v>
      </c>
      <c r="Q170" s="29">
        <v>0.0008274116616373017</v>
      </c>
      <c r="R170" s="27">
        <v>83</v>
      </c>
      <c r="S170" s="29">
        <v>0.0007908452515936001</v>
      </c>
      <c r="T170" s="34">
        <f t="shared" si="9"/>
        <v>54.54545454545454</v>
      </c>
      <c r="U170" s="21">
        <f t="shared" si="10"/>
        <v>2.4691358024691357</v>
      </c>
    </row>
    <row r="171" spans="2:21" ht="11.25">
      <c r="B171" s="16"/>
      <c r="C171" s="37">
        <v>19977</v>
      </c>
      <c r="D171" s="19">
        <v>1471</v>
      </c>
      <c r="E171" s="17">
        <v>0.073</v>
      </c>
      <c r="F171" s="7">
        <v>7887</v>
      </c>
      <c r="G171" s="18">
        <v>0.079</v>
      </c>
      <c r="H171" s="19">
        <v>1645</v>
      </c>
      <c r="I171" s="20">
        <v>0.081</v>
      </c>
      <c r="J171">
        <v>8489</v>
      </c>
      <c r="K171" s="32">
        <v>0.085</v>
      </c>
      <c r="L171" s="19">
        <v>1680</v>
      </c>
      <c r="M171" s="29">
        <v>0.08</v>
      </c>
      <c r="N171" s="7">
        <v>9288</v>
      </c>
      <c r="O171" s="32">
        <v>0.086</v>
      </c>
      <c r="P171" s="41">
        <v>1477</v>
      </c>
      <c r="Q171" s="29">
        <v>0.07188747201401732</v>
      </c>
      <c r="R171" s="27">
        <v>7590.000000000003</v>
      </c>
      <c r="S171" s="29">
        <v>0.07231946336861961</v>
      </c>
      <c r="T171" s="34">
        <f t="shared" si="9"/>
        <v>0.4078857919782461</v>
      </c>
      <c r="U171" s="21">
        <f t="shared" si="10"/>
        <v>-3.765690376569003</v>
      </c>
    </row>
    <row r="172" spans="2:21" ht="11.25">
      <c r="B172" s="16"/>
      <c r="C172" s="37">
        <v>19979</v>
      </c>
      <c r="D172" s="19">
        <v>79</v>
      </c>
      <c r="E172" s="17">
        <v>0.004</v>
      </c>
      <c r="F172" s="7">
        <v>409</v>
      </c>
      <c r="G172" s="18">
        <v>0.004</v>
      </c>
      <c r="H172" s="19">
        <v>77</v>
      </c>
      <c r="I172" s="20">
        <v>0.004</v>
      </c>
      <c r="J172">
        <v>323</v>
      </c>
      <c r="K172" s="32">
        <v>0.003</v>
      </c>
      <c r="L172" s="19">
        <v>73</v>
      </c>
      <c r="M172" s="29">
        <v>0.003</v>
      </c>
      <c r="N172" s="7">
        <v>344</v>
      </c>
      <c r="O172" s="32">
        <v>0.003</v>
      </c>
      <c r="P172" s="41">
        <v>53</v>
      </c>
      <c r="Q172" s="29">
        <v>0.002579577533339823</v>
      </c>
      <c r="R172" s="27">
        <v>252.00000000000003</v>
      </c>
      <c r="S172" s="29">
        <v>0.00240112052291069</v>
      </c>
      <c r="T172" s="34">
        <f t="shared" si="9"/>
        <v>-32.91139240506329</v>
      </c>
      <c r="U172" s="21">
        <f t="shared" si="10"/>
        <v>-38.38630806845965</v>
      </c>
    </row>
    <row r="173" spans="2:21" ht="11.25">
      <c r="B173" s="16"/>
      <c r="C173" s="37">
        <v>19980</v>
      </c>
      <c r="D173" s="19">
        <v>36</v>
      </c>
      <c r="E173" s="17">
        <v>0.002</v>
      </c>
      <c r="F173" s="7">
        <v>243</v>
      </c>
      <c r="G173" s="18">
        <v>0.002</v>
      </c>
      <c r="H173" s="19">
        <v>37</v>
      </c>
      <c r="I173" s="20">
        <v>0.002</v>
      </c>
      <c r="J173">
        <v>169</v>
      </c>
      <c r="K173" s="32">
        <v>0.002</v>
      </c>
      <c r="L173" s="19">
        <v>18</v>
      </c>
      <c r="M173" s="29">
        <v>0.001</v>
      </c>
      <c r="N173" s="7">
        <v>125</v>
      </c>
      <c r="O173" s="32">
        <v>0.001</v>
      </c>
      <c r="P173" s="41">
        <v>18</v>
      </c>
      <c r="Q173" s="29">
        <v>0.0008760829358512607</v>
      </c>
      <c r="R173" s="27">
        <v>211.00000000000003</v>
      </c>
      <c r="S173" s="29">
        <v>0.002010462025135538</v>
      </c>
      <c r="T173" s="34">
        <f t="shared" si="9"/>
        <v>-50</v>
      </c>
      <c r="U173" s="21">
        <f t="shared" si="10"/>
        <v>-13.168724279835379</v>
      </c>
    </row>
    <row r="174" spans="2:21" ht="11.25">
      <c r="B174" s="16"/>
      <c r="C174" s="37" t="s">
        <v>12</v>
      </c>
      <c r="D174" s="19">
        <v>412</v>
      </c>
      <c r="E174" s="17">
        <v>0.02</v>
      </c>
      <c r="F174" s="7">
        <v>2505</v>
      </c>
      <c r="G174" s="18">
        <v>0.025</v>
      </c>
      <c r="H174" s="19">
        <v>415</v>
      </c>
      <c r="I174" s="20">
        <v>0.021</v>
      </c>
      <c r="J174">
        <v>2121</v>
      </c>
      <c r="K174" s="32">
        <v>0.021</v>
      </c>
      <c r="L174" s="19">
        <v>456</v>
      </c>
      <c r="M174" s="29">
        <v>0.022</v>
      </c>
      <c r="N174" s="7">
        <v>2235</v>
      </c>
      <c r="O174" s="32">
        <v>0.021</v>
      </c>
      <c r="P174" s="41">
        <v>417</v>
      </c>
      <c r="Q174" s="29">
        <v>0.02029592134722087</v>
      </c>
      <c r="R174" s="27">
        <v>2035.0000000000018</v>
      </c>
      <c r="S174" s="29">
        <v>0.019390001048108167</v>
      </c>
      <c r="T174" s="34">
        <f t="shared" si="9"/>
        <v>1.2135922330097086</v>
      </c>
      <c r="U174" s="21">
        <f t="shared" si="10"/>
        <v>-18.762475049900125</v>
      </c>
    </row>
    <row r="175" spans="2:21" ht="11.25">
      <c r="B175" s="16"/>
      <c r="C175" s="37" t="s">
        <v>11</v>
      </c>
      <c r="D175" s="19">
        <v>48</v>
      </c>
      <c r="E175" s="17">
        <v>0.002</v>
      </c>
      <c r="F175" s="7">
        <v>209</v>
      </c>
      <c r="G175" s="18">
        <v>0.002</v>
      </c>
      <c r="H175" s="19">
        <v>45</v>
      </c>
      <c r="I175" s="20">
        <v>0.002</v>
      </c>
      <c r="J175">
        <v>223</v>
      </c>
      <c r="K175" s="32">
        <v>0.002</v>
      </c>
      <c r="L175" s="19">
        <v>38</v>
      </c>
      <c r="M175" s="29">
        <v>0.002</v>
      </c>
      <c r="N175" s="7">
        <v>187</v>
      </c>
      <c r="O175" s="32">
        <v>0.002</v>
      </c>
      <c r="P175" s="19">
        <v>52</v>
      </c>
      <c r="Q175" s="20">
        <v>0.0025309062591258643</v>
      </c>
      <c r="R175">
        <v>267</v>
      </c>
      <c r="S175" s="20">
        <v>0.0025440443635601356</v>
      </c>
      <c r="T175" s="34">
        <f t="shared" si="9"/>
        <v>8.333333333333332</v>
      </c>
      <c r="U175" s="21">
        <f t="shared" si="10"/>
        <v>27.751196172248804</v>
      </c>
    </row>
    <row r="176" spans="2:21" ht="11.25">
      <c r="B176" s="22"/>
      <c r="C176" s="37" t="s">
        <v>13</v>
      </c>
      <c r="D176" s="19">
        <v>224</v>
      </c>
      <c r="E176" s="17">
        <v>0.011</v>
      </c>
      <c r="F176" s="7">
        <v>1210</v>
      </c>
      <c r="G176" s="18">
        <v>0.012</v>
      </c>
      <c r="H176" s="19">
        <v>190</v>
      </c>
      <c r="I176" s="20">
        <v>0.009</v>
      </c>
      <c r="J176">
        <v>937</v>
      </c>
      <c r="K176" s="32">
        <v>0.009</v>
      </c>
      <c r="L176" s="19">
        <v>264</v>
      </c>
      <c r="M176" s="29">
        <v>0.013</v>
      </c>
      <c r="N176" s="7">
        <v>1232</v>
      </c>
      <c r="O176" s="32">
        <v>0.011</v>
      </c>
      <c r="P176" s="19">
        <v>259</v>
      </c>
      <c r="Q176" s="20">
        <v>0.01260586002141536</v>
      </c>
      <c r="R176">
        <v>1302.9999999999998</v>
      </c>
      <c r="S176" s="20">
        <v>0.01241531762441519</v>
      </c>
      <c r="T176" s="34">
        <f t="shared" si="9"/>
        <v>15.625</v>
      </c>
      <c r="U176" s="21">
        <f t="shared" si="10"/>
        <v>7.6859504132231224</v>
      </c>
    </row>
    <row r="177" spans="2:21" ht="11.25">
      <c r="B177" s="16"/>
      <c r="C177" s="37" t="s">
        <v>10</v>
      </c>
      <c r="D177" s="19">
        <v>67</v>
      </c>
      <c r="E177" s="17">
        <v>0.003</v>
      </c>
      <c r="F177" s="7">
        <v>274</v>
      </c>
      <c r="G177" s="18">
        <v>0.003</v>
      </c>
      <c r="H177" s="19">
        <v>59</v>
      </c>
      <c r="I177" s="20">
        <v>0.003</v>
      </c>
      <c r="J177">
        <v>322</v>
      </c>
      <c r="K177" s="32">
        <v>0.003</v>
      </c>
      <c r="L177" s="19">
        <v>99</v>
      </c>
      <c r="M177" s="29">
        <v>0.005</v>
      </c>
      <c r="N177" s="7">
        <v>672</v>
      </c>
      <c r="O177" s="32">
        <v>0.006</v>
      </c>
      <c r="P177" s="19">
        <v>61</v>
      </c>
      <c r="Q177" s="20">
        <v>0.002968947727051494</v>
      </c>
      <c r="R177">
        <v>285.00000000000006</v>
      </c>
      <c r="S177" s="20">
        <v>0.002715552972339471</v>
      </c>
      <c r="T177" s="34">
        <f t="shared" si="9"/>
        <v>-8.955223880597014</v>
      </c>
      <c r="U177" s="21">
        <f t="shared" si="10"/>
        <v>4.0145985401460065</v>
      </c>
    </row>
    <row r="178" spans="2:21" ht="11.25">
      <c r="B178" s="16"/>
      <c r="C178" s="37" t="s">
        <v>14</v>
      </c>
      <c r="D178" s="41">
        <v>0</v>
      </c>
      <c r="E178" s="27">
        <v>0</v>
      </c>
      <c r="F178" s="27">
        <v>0</v>
      </c>
      <c r="G178" s="28">
        <v>0</v>
      </c>
      <c r="H178" s="41">
        <v>0</v>
      </c>
      <c r="I178" s="27">
        <v>0</v>
      </c>
      <c r="J178" s="27">
        <v>0</v>
      </c>
      <c r="K178" s="28">
        <v>0</v>
      </c>
      <c r="L178" s="41">
        <v>1</v>
      </c>
      <c r="M178" s="27">
        <v>0</v>
      </c>
      <c r="N178" s="27">
        <v>1</v>
      </c>
      <c r="O178" s="28">
        <v>0</v>
      </c>
      <c r="P178" s="19">
        <v>1</v>
      </c>
      <c r="Q178" s="20">
        <v>4.867127421395892E-05</v>
      </c>
      <c r="R178">
        <v>1</v>
      </c>
      <c r="S178" s="20">
        <v>9.528256043296387E-06</v>
      </c>
      <c r="T178" s="34" t="str">
        <f t="shared" si="9"/>
        <v>NA</v>
      </c>
      <c r="U178" s="21" t="str">
        <f t="shared" si="10"/>
        <v>NA</v>
      </c>
    </row>
    <row r="179" spans="2:21" ht="11.25">
      <c r="B179" s="16" t="s">
        <v>16</v>
      </c>
      <c r="C179" s="37" t="s">
        <v>9</v>
      </c>
      <c r="D179" s="19">
        <v>9840</v>
      </c>
      <c r="E179" s="17">
        <v>1</v>
      </c>
      <c r="F179" s="7">
        <v>38450</v>
      </c>
      <c r="G179" s="18">
        <v>1</v>
      </c>
      <c r="H179" s="7">
        <v>10168</v>
      </c>
      <c r="I179" s="20">
        <v>1</v>
      </c>
      <c r="J179">
        <v>39513</v>
      </c>
      <c r="K179" s="29">
        <v>1</v>
      </c>
      <c r="L179" s="19">
        <v>11117</v>
      </c>
      <c r="M179" s="20">
        <v>1</v>
      </c>
      <c r="N179">
        <v>46081</v>
      </c>
      <c r="O179" s="29">
        <v>1</v>
      </c>
      <c r="P179" s="19">
        <v>10857</v>
      </c>
      <c r="Q179" s="20">
        <v>1</v>
      </c>
      <c r="R179">
        <v>46314.999999999716</v>
      </c>
      <c r="S179" s="20">
        <v>1</v>
      </c>
      <c r="T179" s="34">
        <f t="shared" si="9"/>
        <v>10.335365853658535</v>
      </c>
      <c r="U179" s="21">
        <f t="shared" si="10"/>
        <v>20.45513654096155</v>
      </c>
    </row>
    <row r="180" spans="2:21" ht="11.25">
      <c r="B180" s="16"/>
      <c r="C180" s="37">
        <v>19701</v>
      </c>
      <c r="D180" s="41" t="s">
        <v>20</v>
      </c>
      <c r="E180" s="27" t="s">
        <v>20</v>
      </c>
      <c r="F180" s="27" t="s">
        <v>20</v>
      </c>
      <c r="G180" s="28" t="s">
        <v>20</v>
      </c>
      <c r="H180" s="27" t="s">
        <v>20</v>
      </c>
      <c r="I180" s="27" t="s">
        <v>20</v>
      </c>
      <c r="J180" s="27" t="s">
        <v>20</v>
      </c>
      <c r="K180" s="27" t="s">
        <v>20</v>
      </c>
      <c r="L180" s="41" t="s">
        <v>20</v>
      </c>
      <c r="M180" s="27" t="s">
        <v>20</v>
      </c>
      <c r="N180" s="27" t="s">
        <v>20</v>
      </c>
      <c r="O180" s="27" t="s">
        <v>20</v>
      </c>
      <c r="P180" s="52" t="s">
        <v>20</v>
      </c>
      <c r="Q180" s="53" t="s">
        <v>20</v>
      </c>
      <c r="R180" s="54" t="s">
        <v>20</v>
      </c>
      <c r="S180" s="53" t="s">
        <v>20</v>
      </c>
      <c r="T180" s="34" t="s">
        <v>21</v>
      </c>
      <c r="U180" s="21" t="str">
        <f aca="true" t="shared" si="11" ref="U180:U191">IF(T180="NA","NA",(R176-F180)/F180*100)</f>
        <v>NA</v>
      </c>
    </row>
    <row r="181" spans="2:21" ht="11.25">
      <c r="B181" s="16"/>
      <c r="C181" s="37">
        <v>19702</v>
      </c>
      <c r="D181" s="41">
        <v>12</v>
      </c>
      <c r="E181" s="27">
        <v>0.001</v>
      </c>
      <c r="F181" s="27">
        <v>45</v>
      </c>
      <c r="G181" s="28">
        <v>0.001</v>
      </c>
      <c r="H181" s="27" t="s">
        <v>20</v>
      </c>
      <c r="I181" s="27" t="s">
        <v>20</v>
      </c>
      <c r="J181" s="27" t="s">
        <v>20</v>
      </c>
      <c r="K181" s="27" t="s">
        <v>20</v>
      </c>
      <c r="L181" s="41" t="s">
        <v>20</v>
      </c>
      <c r="M181" s="27" t="s">
        <v>20</v>
      </c>
      <c r="N181" s="27" t="s">
        <v>20</v>
      </c>
      <c r="O181" s="27" t="s">
        <v>20</v>
      </c>
      <c r="P181" s="52" t="s">
        <v>20</v>
      </c>
      <c r="Q181" s="53" t="s">
        <v>20</v>
      </c>
      <c r="R181" s="54" t="s">
        <v>20</v>
      </c>
      <c r="S181" s="53" t="s">
        <v>20</v>
      </c>
      <c r="T181" s="34" t="s">
        <v>21</v>
      </c>
      <c r="U181" s="21" t="str">
        <f t="shared" si="11"/>
        <v>NA</v>
      </c>
    </row>
    <row r="182" spans="2:21" ht="11.25">
      <c r="B182" s="16"/>
      <c r="C182" s="37">
        <v>19703</v>
      </c>
      <c r="D182" s="41" t="s">
        <v>20</v>
      </c>
      <c r="E182" s="27" t="s">
        <v>20</v>
      </c>
      <c r="F182" s="27" t="s">
        <v>20</v>
      </c>
      <c r="G182" s="28" t="s">
        <v>20</v>
      </c>
      <c r="H182" s="27" t="s">
        <v>20</v>
      </c>
      <c r="I182" s="27" t="s">
        <v>20</v>
      </c>
      <c r="J182" s="27" t="s">
        <v>20</v>
      </c>
      <c r="K182" s="27" t="s">
        <v>20</v>
      </c>
      <c r="L182" s="41" t="s">
        <v>20</v>
      </c>
      <c r="M182" s="27" t="s">
        <v>20</v>
      </c>
      <c r="N182" s="27" t="s">
        <v>20</v>
      </c>
      <c r="O182" s="27" t="s">
        <v>20</v>
      </c>
      <c r="P182" s="52" t="s">
        <v>20</v>
      </c>
      <c r="Q182" s="53" t="s">
        <v>20</v>
      </c>
      <c r="R182" s="54" t="s">
        <v>20</v>
      </c>
      <c r="S182" s="53" t="s">
        <v>20</v>
      </c>
      <c r="T182" s="34" t="s">
        <v>21</v>
      </c>
      <c r="U182" s="21" t="str">
        <f t="shared" si="11"/>
        <v>NA</v>
      </c>
    </row>
    <row r="183" spans="2:21" ht="11.25">
      <c r="B183" s="16"/>
      <c r="C183" s="37">
        <v>19704</v>
      </c>
      <c r="D183" s="41" t="s">
        <v>20</v>
      </c>
      <c r="E183" s="27" t="s">
        <v>20</v>
      </c>
      <c r="F183" s="27" t="s">
        <v>20</v>
      </c>
      <c r="G183" s="28" t="s">
        <v>20</v>
      </c>
      <c r="H183" s="27" t="s">
        <v>20</v>
      </c>
      <c r="I183" s="27" t="s">
        <v>20</v>
      </c>
      <c r="J183" s="27" t="s">
        <v>20</v>
      </c>
      <c r="K183" s="27" t="s">
        <v>20</v>
      </c>
      <c r="L183" s="41" t="s">
        <v>20</v>
      </c>
      <c r="M183" s="27" t="s">
        <v>20</v>
      </c>
      <c r="N183" s="27" t="s">
        <v>20</v>
      </c>
      <c r="O183" s="27" t="s">
        <v>20</v>
      </c>
      <c r="P183" s="52" t="s">
        <v>20</v>
      </c>
      <c r="Q183" s="53" t="s">
        <v>20</v>
      </c>
      <c r="R183" s="54" t="s">
        <v>20</v>
      </c>
      <c r="S183" s="53" t="s">
        <v>20</v>
      </c>
      <c r="T183" s="34" t="s">
        <v>21</v>
      </c>
      <c r="U183" s="21" t="str">
        <f t="shared" si="11"/>
        <v>NA</v>
      </c>
    </row>
    <row r="184" spans="2:21" ht="11.25">
      <c r="B184" s="16"/>
      <c r="C184" s="37">
        <v>19706</v>
      </c>
      <c r="D184" s="41" t="s">
        <v>20</v>
      </c>
      <c r="E184" s="27" t="s">
        <v>20</v>
      </c>
      <c r="F184" s="27" t="s">
        <v>20</v>
      </c>
      <c r="G184" s="28" t="s">
        <v>20</v>
      </c>
      <c r="H184" s="27" t="s">
        <v>20</v>
      </c>
      <c r="I184" s="27" t="s">
        <v>20</v>
      </c>
      <c r="J184" s="27" t="s">
        <v>20</v>
      </c>
      <c r="K184" s="27" t="s">
        <v>20</v>
      </c>
      <c r="L184" s="41" t="s">
        <v>20</v>
      </c>
      <c r="M184" s="27" t="s">
        <v>20</v>
      </c>
      <c r="N184" s="27" t="s">
        <v>20</v>
      </c>
      <c r="O184" s="27" t="s">
        <v>20</v>
      </c>
      <c r="P184" s="52" t="s">
        <v>20</v>
      </c>
      <c r="Q184" s="53" t="s">
        <v>20</v>
      </c>
      <c r="R184" s="54" t="s">
        <v>20</v>
      </c>
      <c r="S184" s="53" t="s">
        <v>20</v>
      </c>
      <c r="T184" s="34" t="s">
        <v>21</v>
      </c>
      <c r="U184" s="21" t="str">
        <f t="shared" si="11"/>
        <v>NA</v>
      </c>
    </row>
    <row r="185" spans="2:21" ht="11.25">
      <c r="B185" s="16"/>
      <c r="C185" s="37">
        <v>19707</v>
      </c>
      <c r="D185" s="41">
        <v>14</v>
      </c>
      <c r="E185" s="27">
        <v>0.001</v>
      </c>
      <c r="F185" s="27">
        <v>51</v>
      </c>
      <c r="G185" s="28">
        <v>0.001</v>
      </c>
      <c r="H185" s="27" t="s">
        <v>20</v>
      </c>
      <c r="I185" s="27" t="s">
        <v>20</v>
      </c>
      <c r="J185" s="27" t="s">
        <v>20</v>
      </c>
      <c r="K185" s="27" t="s">
        <v>20</v>
      </c>
      <c r="L185" s="41" t="s">
        <v>20</v>
      </c>
      <c r="M185" s="27" t="s">
        <v>20</v>
      </c>
      <c r="N185" s="27" t="s">
        <v>20</v>
      </c>
      <c r="O185" s="27" t="s">
        <v>20</v>
      </c>
      <c r="P185" s="52" t="s">
        <v>20</v>
      </c>
      <c r="Q185" s="53" t="s">
        <v>20</v>
      </c>
      <c r="R185" s="54" t="s">
        <v>20</v>
      </c>
      <c r="S185" s="53" t="s">
        <v>20</v>
      </c>
      <c r="T185" s="34" t="s">
        <v>21</v>
      </c>
      <c r="U185" s="21" t="str">
        <f t="shared" si="11"/>
        <v>NA</v>
      </c>
    </row>
    <row r="186" spans="2:21" ht="11.25">
      <c r="B186" s="16"/>
      <c r="C186" s="37">
        <v>19709</v>
      </c>
      <c r="D186" s="41">
        <v>17</v>
      </c>
      <c r="E186" s="27">
        <v>0.002</v>
      </c>
      <c r="F186" s="27">
        <v>41</v>
      </c>
      <c r="G186" s="28">
        <v>0.001</v>
      </c>
      <c r="H186" s="27" t="s">
        <v>20</v>
      </c>
      <c r="I186" s="27" t="s">
        <v>20</v>
      </c>
      <c r="J186" s="27" t="s">
        <v>20</v>
      </c>
      <c r="K186" s="27" t="s">
        <v>20</v>
      </c>
      <c r="L186" s="41" t="s">
        <v>20</v>
      </c>
      <c r="M186" s="27" t="s">
        <v>20</v>
      </c>
      <c r="N186" s="27" t="s">
        <v>20</v>
      </c>
      <c r="O186" s="27" t="s">
        <v>20</v>
      </c>
      <c r="P186" s="52" t="s">
        <v>20</v>
      </c>
      <c r="Q186" s="53" t="s">
        <v>20</v>
      </c>
      <c r="R186" s="54" t="s">
        <v>20</v>
      </c>
      <c r="S186" s="53" t="s">
        <v>20</v>
      </c>
      <c r="T186" s="34" t="s">
        <v>21</v>
      </c>
      <c r="U186" s="21" t="str">
        <f t="shared" si="11"/>
        <v>NA</v>
      </c>
    </row>
    <row r="187" spans="2:21" ht="11.25">
      <c r="B187" s="16"/>
      <c r="C187" s="37">
        <v>19710</v>
      </c>
      <c r="D187" s="41" t="s">
        <v>20</v>
      </c>
      <c r="E187" s="27" t="s">
        <v>20</v>
      </c>
      <c r="F187" s="27" t="s">
        <v>20</v>
      </c>
      <c r="G187" s="28" t="s">
        <v>20</v>
      </c>
      <c r="H187" s="27" t="s">
        <v>20</v>
      </c>
      <c r="I187" s="27" t="s">
        <v>20</v>
      </c>
      <c r="J187" s="27" t="s">
        <v>20</v>
      </c>
      <c r="K187" s="27" t="s">
        <v>20</v>
      </c>
      <c r="L187" s="41" t="s">
        <v>20</v>
      </c>
      <c r="M187" s="27" t="s">
        <v>20</v>
      </c>
      <c r="N187" s="27" t="s">
        <v>20</v>
      </c>
      <c r="O187" s="27" t="s">
        <v>20</v>
      </c>
      <c r="P187" s="52" t="s">
        <v>20</v>
      </c>
      <c r="Q187" s="53" t="s">
        <v>20</v>
      </c>
      <c r="R187" s="54" t="s">
        <v>20</v>
      </c>
      <c r="S187" s="53" t="s">
        <v>20</v>
      </c>
      <c r="T187" s="34" t="s">
        <v>21</v>
      </c>
      <c r="U187" s="21" t="str">
        <f t="shared" si="11"/>
        <v>NA</v>
      </c>
    </row>
    <row r="188" spans="2:21" ht="11.25">
      <c r="B188" s="16"/>
      <c r="C188" s="37">
        <v>19711</v>
      </c>
      <c r="D188" s="41">
        <v>17</v>
      </c>
      <c r="E188" s="27">
        <v>0.002</v>
      </c>
      <c r="F188" s="27">
        <v>47</v>
      </c>
      <c r="G188" s="28">
        <v>0.001</v>
      </c>
      <c r="H188" s="27" t="s">
        <v>20</v>
      </c>
      <c r="I188" s="27" t="s">
        <v>20</v>
      </c>
      <c r="J188" s="27" t="s">
        <v>20</v>
      </c>
      <c r="K188" s="27" t="s">
        <v>20</v>
      </c>
      <c r="L188" s="41">
        <v>10</v>
      </c>
      <c r="M188" s="27">
        <v>0.001</v>
      </c>
      <c r="N188" s="27">
        <v>62</v>
      </c>
      <c r="O188" s="27">
        <v>0.001</v>
      </c>
      <c r="P188" s="52" t="s">
        <v>20</v>
      </c>
      <c r="Q188" s="53" t="s">
        <v>20</v>
      </c>
      <c r="R188" s="54" t="s">
        <v>20</v>
      </c>
      <c r="S188" s="53" t="s">
        <v>20</v>
      </c>
      <c r="T188" s="34" t="s">
        <v>21</v>
      </c>
      <c r="U188" s="21" t="str">
        <f t="shared" si="11"/>
        <v>NA</v>
      </c>
    </row>
    <row r="189" spans="2:21" ht="11.25">
      <c r="B189" s="16"/>
      <c r="C189" s="37">
        <v>19712</v>
      </c>
      <c r="D189" s="41" t="s">
        <v>20</v>
      </c>
      <c r="E189" s="27" t="s">
        <v>20</v>
      </c>
      <c r="F189" s="27" t="s">
        <v>20</v>
      </c>
      <c r="G189" s="28" t="s">
        <v>20</v>
      </c>
      <c r="H189" s="27" t="s">
        <v>20</v>
      </c>
      <c r="I189" s="27" t="s">
        <v>20</v>
      </c>
      <c r="J189" s="27" t="s">
        <v>20</v>
      </c>
      <c r="K189" s="27" t="s">
        <v>20</v>
      </c>
      <c r="L189" s="41" t="s">
        <v>20</v>
      </c>
      <c r="M189" s="27" t="s">
        <v>20</v>
      </c>
      <c r="N189" s="27" t="s">
        <v>20</v>
      </c>
      <c r="O189" s="27" t="s">
        <v>20</v>
      </c>
      <c r="P189" s="52" t="s">
        <v>20</v>
      </c>
      <c r="Q189" s="53" t="s">
        <v>20</v>
      </c>
      <c r="R189" s="54" t="s">
        <v>20</v>
      </c>
      <c r="S189" s="53" t="s">
        <v>20</v>
      </c>
      <c r="T189" s="34" t="s">
        <v>21</v>
      </c>
      <c r="U189" s="21" t="str">
        <f t="shared" si="11"/>
        <v>NA</v>
      </c>
    </row>
    <row r="190" spans="2:21" ht="11.25">
      <c r="B190" s="16"/>
      <c r="C190" s="37">
        <v>19713</v>
      </c>
      <c r="D190" s="41" t="s">
        <v>20</v>
      </c>
      <c r="E190" s="27" t="s">
        <v>20</v>
      </c>
      <c r="F190" s="27" t="s">
        <v>20</v>
      </c>
      <c r="G190" s="28" t="s">
        <v>20</v>
      </c>
      <c r="H190" s="27" t="s">
        <v>20</v>
      </c>
      <c r="I190" s="27" t="s">
        <v>20</v>
      </c>
      <c r="J190" s="27" t="s">
        <v>20</v>
      </c>
      <c r="K190" s="27" t="s">
        <v>20</v>
      </c>
      <c r="L190" s="41" t="s">
        <v>20</v>
      </c>
      <c r="M190" s="27" t="s">
        <v>20</v>
      </c>
      <c r="N190" s="27" t="s">
        <v>20</v>
      </c>
      <c r="O190" s="27" t="s">
        <v>20</v>
      </c>
      <c r="P190" s="52" t="s">
        <v>20</v>
      </c>
      <c r="Q190" s="53" t="s">
        <v>20</v>
      </c>
      <c r="R190" s="54" t="s">
        <v>20</v>
      </c>
      <c r="S190" s="53" t="s">
        <v>20</v>
      </c>
      <c r="T190" s="34" t="s">
        <v>21</v>
      </c>
      <c r="U190" s="21" t="str">
        <f t="shared" si="11"/>
        <v>NA</v>
      </c>
    </row>
    <row r="191" spans="2:21" ht="11.25">
      <c r="B191" s="16"/>
      <c r="C191" s="37">
        <v>19715</v>
      </c>
      <c r="D191" s="41"/>
      <c r="E191" s="27"/>
      <c r="F191" s="27"/>
      <c r="G191" s="28"/>
      <c r="H191" s="27"/>
      <c r="I191" s="27"/>
      <c r="J191" s="27"/>
      <c r="K191" s="27"/>
      <c r="L191" s="41"/>
      <c r="M191" s="27"/>
      <c r="N191" s="27"/>
      <c r="O191" s="27"/>
      <c r="P191" s="52" t="s">
        <v>20</v>
      </c>
      <c r="Q191" s="53" t="s">
        <v>20</v>
      </c>
      <c r="R191" s="54" t="s">
        <v>20</v>
      </c>
      <c r="S191" s="53" t="s">
        <v>20</v>
      </c>
      <c r="T191" s="34" t="s">
        <v>21</v>
      </c>
      <c r="U191" s="21" t="str">
        <f t="shared" si="11"/>
        <v>NA</v>
      </c>
    </row>
    <row r="192" spans="2:21" ht="11.25">
      <c r="B192" s="16"/>
      <c r="C192" s="37">
        <v>19720</v>
      </c>
      <c r="D192" s="41">
        <v>19</v>
      </c>
      <c r="E192" s="27">
        <v>0.002</v>
      </c>
      <c r="F192" s="27">
        <v>41</v>
      </c>
      <c r="G192" s="28">
        <v>0.001</v>
      </c>
      <c r="H192" s="27">
        <v>10</v>
      </c>
      <c r="I192" s="27">
        <v>0.001</v>
      </c>
      <c r="J192" s="27">
        <v>70</v>
      </c>
      <c r="K192" s="27">
        <v>0.002</v>
      </c>
      <c r="L192" s="19" t="s">
        <v>20</v>
      </c>
      <c r="M192" s="20" t="s">
        <v>20</v>
      </c>
      <c r="N192" t="s">
        <v>20</v>
      </c>
      <c r="O192" s="29" t="s">
        <v>20</v>
      </c>
      <c r="P192" s="19">
        <v>10</v>
      </c>
      <c r="Q192" s="20">
        <v>0.000921064750851985</v>
      </c>
      <c r="R192">
        <v>57</v>
      </c>
      <c r="S192" s="20">
        <v>0.0012307027960703951</v>
      </c>
      <c r="T192" s="34">
        <f>IF(D192=0,"NA",IF(P192=0,"NA",(P192-D192)/D192*100))</f>
        <v>-47.368421052631575</v>
      </c>
      <c r="U192" s="21">
        <f>IF(T192="NA","NA",(R192-F192)/F192*100)</f>
        <v>39.02439024390244</v>
      </c>
    </row>
    <row r="193" spans="2:21" ht="11.25">
      <c r="B193" s="16"/>
      <c r="C193" s="37">
        <v>19721</v>
      </c>
      <c r="D193" s="41" t="s">
        <v>20</v>
      </c>
      <c r="E193" s="27" t="s">
        <v>20</v>
      </c>
      <c r="F193" s="27" t="s">
        <v>20</v>
      </c>
      <c r="G193" s="28" t="s">
        <v>20</v>
      </c>
      <c r="H193" s="27" t="s">
        <v>20</v>
      </c>
      <c r="I193" s="27" t="s">
        <v>20</v>
      </c>
      <c r="J193" s="27" t="s">
        <v>20</v>
      </c>
      <c r="K193" s="27" t="s">
        <v>20</v>
      </c>
      <c r="L193" s="41" t="s">
        <v>20</v>
      </c>
      <c r="M193" s="27" t="s">
        <v>20</v>
      </c>
      <c r="N193" s="27" t="s">
        <v>20</v>
      </c>
      <c r="O193" s="27" t="s">
        <v>20</v>
      </c>
      <c r="P193" s="52" t="s">
        <v>20</v>
      </c>
      <c r="Q193" s="53" t="s">
        <v>20</v>
      </c>
      <c r="R193" s="54" t="s">
        <v>20</v>
      </c>
      <c r="S193" s="53" t="s">
        <v>20</v>
      </c>
      <c r="T193" s="34" t="s">
        <v>21</v>
      </c>
      <c r="U193" s="21" t="str">
        <f aca="true" t="shared" si="12" ref="U193:U204">IF(T193="NA","NA",(R189-F193)/F193*100)</f>
        <v>NA</v>
      </c>
    </row>
    <row r="194" spans="2:21" ht="11.25">
      <c r="B194" s="16"/>
      <c r="C194" s="37">
        <v>19730</v>
      </c>
      <c r="D194" s="41" t="s">
        <v>20</v>
      </c>
      <c r="E194" s="27" t="s">
        <v>20</v>
      </c>
      <c r="F194" s="27" t="s">
        <v>20</v>
      </c>
      <c r="G194" s="28" t="s">
        <v>20</v>
      </c>
      <c r="H194" s="27" t="s">
        <v>20</v>
      </c>
      <c r="I194" s="27" t="s">
        <v>20</v>
      </c>
      <c r="J194" s="27" t="s">
        <v>20</v>
      </c>
      <c r="K194" s="27" t="s">
        <v>20</v>
      </c>
      <c r="L194" s="41" t="s">
        <v>20</v>
      </c>
      <c r="M194" s="27" t="s">
        <v>20</v>
      </c>
      <c r="N194" s="27" t="s">
        <v>20</v>
      </c>
      <c r="O194" s="27" t="s">
        <v>20</v>
      </c>
      <c r="P194" s="52" t="s">
        <v>20</v>
      </c>
      <c r="Q194" s="53" t="s">
        <v>20</v>
      </c>
      <c r="R194" s="54" t="s">
        <v>20</v>
      </c>
      <c r="S194" s="53" t="s">
        <v>20</v>
      </c>
      <c r="T194" s="34" t="s">
        <v>21</v>
      </c>
      <c r="U194" s="21" t="str">
        <f t="shared" si="12"/>
        <v>NA</v>
      </c>
    </row>
    <row r="195" spans="2:21" ht="11.25">
      <c r="B195" s="16"/>
      <c r="C195" s="37">
        <v>19732</v>
      </c>
      <c r="D195" s="41" t="s">
        <v>20</v>
      </c>
      <c r="E195" s="27" t="s">
        <v>20</v>
      </c>
      <c r="F195" s="27" t="s">
        <v>20</v>
      </c>
      <c r="G195" s="28" t="s">
        <v>20</v>
      </c>
      <c r="H195" s="27" t="s">
        <v>20</v>
      </c>
      <c r="I195" s="27" t="s">
        <v>20</v>
      </c>
      <c r="J195" s="27" t="s">
        <v>20</v>
      </c>
      <c r="K195" s="27" t="s">
        <v>20</v>
      </c>
      <c r="L195" s="41" t="s">
        <v>20</v>
      </c>
      <c r="M195" s="27" t="s">
        <v>20</v>
      </c>
      <c r="N195" s="27" t="s">
        <v>20</v>
      </c>
      <c r="O195" s="27" t="s">
        <v>20</v>
      </c>
      <c r="P195" s="52" t="s">
        <v>20</v>
      </c>
      <c r="Q195" s="53" t="s">
        <v>20</v>
      </c>
      <c r="R195" s="54" t="s">
        <v>20</v>
      </c>
      <c r="S195" s="53" t="s">
        <v>20</v>
      </c>
      <c r="T195" s="34" t="s">
        <v>21</v>
      </c>
      <c r="U195" s="21" t="str">
        <f t="shared" si="12"/>
        <v>NA</v>
      </c>
    </row>
    <row r="196" spans="2:21" ht="11.25">
      <c r="B196" s="16"/>
      <c r="C196" s="37">
        <v>19734</v>
      </c>
      <c r="D196" s="41" t="s">
        <v>20</v>
      </c>
      <c r="E196" s="27" t="s">
        <v>20</v>
      </c>
      <c r="F196" s="27" t="s">
        <v>20</v>
      </c>
      <c r="G196" s="28" t="s">
        <v>20</v>
      </c>
      <c r="H196" s="27" t="s">
        <v>20</v>
      </c>
      <c r="I196" s="27" t="s">
        <v>20</v>
      </c>
      <c r="J196" s="27" t="s">
        <v>20</v>
      </c>
      <c r="K196" s="27" t="s">
        <v>20</v>
      </c>
      <c r="L196" s="41" t="s">
        <v>20</v>
      </c>
      <c r="M196" s="27" t="s">
        <v>20</v>
      </c>
      <c r="N196" s="27" t="s">
        <v>20</v>
      </c>
      <c r="O196" s="27" t="s">
        <v>20</v>
      </c>
      <c r="P196" s="52" t="s">
        <v>20</v>
      </c>
      <c r="Q196" s="53" t="s">
        <v>20</v>
      </c>
      <c r="R196" s="54" t="s">
        <v>20</v>
      </c>
      <c r="S196" s="53" t="s">
        <v>20</v>
      </c>
      <c r="T196" s="34" t="s">
        <v>21</v>
      </c>
      <c r="U196" s="21" t="str">
        <f t="shared" si="12"/>
        <v>NA</v>
      </c>
    </row>
    <row r="197" spans="2:21" ht="11.25">
      <c r="B197" s="16"/>
      <c r="C197" s="37">
        <v>19736</v>
      </c>
      <c r="D197" s="41" t="s">
        <v>20</v>
      </c>
      <c r="E197" s="27" t="s">
        <v>20</v>
      </c>
      <c r="F197" s="27" t="s">
        <v>20</v>
      </c>
      <c r="G197" s="28" t="s">
        <v>20</v>
      </c>
      <c r="H197" s="27" t="s">
        <v>20</v>
      </c>
      <c r="I197" s="27" t="s">
        <v>20</v>
      </c>
      <c r="J197" s="27" t="s">
        <v>20</v>
      </c>
      <c r="K197" s="27" t="s">
        <v>20</v>
      </c>
      <c r="L197" s="41" t="s">
        <v>20</v>
      </c>
      <c r="M197" s="27" t="s">
        <v>20</v>
      </c>
      <c r="N197" s="27" t="s">
        <v>20</v>
      </c>
      <c r="O197" s="27" t="s">
        <v>20</v>
      </c>
      <c r="P197" s="52" t="s">
        <v>20</v>
      </c>
      <c r="Q197" s="53" t="s">
        <v>20</v>
      </c>
      <c r="R197" s="54" t="s">
        <v>20</v>
      </c>
      <c r="S197" s="53" t="s">
        <v>20</v>
      </c>
      <c r="T197" s="34" t="s">
        <v>21</v>
      </c>
      <c r="U197" s="21" t="str">
        <f t="shared" si="12"/>
        <v>NA</v>
      </c>
    </row>
    <row r="198" spans="2:21" ht="11.25">
      <c r="B198" s="16"/>
      <c r="C198" s="37">
        <v>19801</v>
      </c>
      <c r="D198" s="41" t="s">
        <v>20</v>
      </c>
      <c r="E198" s="27" t="s">
        <v>20</v>
      </c>
      <c r="F198" s="27" t="s">
        <v>20</v>
      </c>
      <c r="G198" s="28" t="s">
        <v>20</v>
      </c>
      <c r="H198" s="27" t="s">
        <v>20</v>
      </c>
      <c r="I198" s="27" t="s">
        <v>20</v>
      </c>
      <c r="J198" s="27" t="s">
        <v>20</v>
      </c>
      <c r="K198" s="27" t="s">
        <v>20</v>
      </c>
      <c r="L198" s="41" t="s">
        <v>20</v>
      </c>
      <c r="M198" s="27" t="s">
        <v>20</v>
      </c>
      <c r="N198" s="27" t="s">
        <v>20</v>
      </c>
      <c r="O198" s="27" t="s">
        <v>20</v>
      </c>
      <c r="P198" s="52" t="s">
        <v>20</v>
      </c>
      <c r="Q198" s="53" t="s">
        <v>20</v>
      </c>
      <c r="R198" s="54" t="s">
        <v>20</v>
      </c>
      <c r="S198" s="53" t="s">
        <v>20</v>
      </c>
      <c r="T198" s="34" t="s">
        <v>21</v>
      </c>
      <c r="U198" s="21" t="str">
        <f t="shared" si="12"/>
        <v>NA</v>
      </c>
    </row>
    <row r="199" spans="2:21" ht="11.25">
      <c r="B199" s="16"/>
      <c r="C199" s="37">
        <v>19802</v>
      </c>
      <c r="D199" s="41" t="s">
        <v>20</v>
      </c>
      <c r="E199" s="27" t="s">
        <v>20</v>
      </c>
      <c r="F199" s="27" t="s">
        <v>20</v>
      </c>
      <c r="G199" s="28" t="s">
        <v>20</v>
      </c>
      <c r="H199" s="27" t="s">
        <v>20</v>
      </c>
      <c r="I199" s="27" t="s">
        <v>20</v>
      </c>
      <c r="J199" s="27" t="s">
        <v>20</v>
      </c>
      <c r="K199" s="27" t="s">
        <v>20</v>
      </c>
      <c r="L199" s="41" t="s">
        <v>20</v>
      </c>
      <c r="M199" s="27" t="s">
        <v>20</v>
      </c>
      <c r="N199" s="27" t="s">
        <v>20</v>
      </c>
      <c r="O199" s="27" t="s">
        <v>20</v>
      </c>
      <c r="P199" s="52" t="s">
        <v>20</v>
      </c>
      <c r="Q199" s="53" t="s">
        <v>20</v>
      </c>
      <c r="R199" s="54" t="s">
        <v>20</v>
      </c>
      <c r="S199" s="53" t="s">
        <v>20</v>
      </c>
      <c r="T199" s="34" t="s">
        <v>21</v>
      </c>
      <c r="U199" s="21" t="str">
        <f t="shared" si="12"/>
        <v>NA</v>
      </c>
    </row>
    <row r="200" spans="2:21" ht="11.25">
      <c r="B200" s="16"/>
      <c r="C200" s="37">
        <v>19803</v>
      </c>
      <c r="D200" s="41" t="s">
        <v>20</v>
      </c>
      <c r="E200" s="27" t="s">
        <v>20</v>
      </c>
      <c r="F200" s="27" t="s">
        <v>20</v>
      </c>
      <c r="G200" s="28" t="s">
        <v>20</v>
      </c>
      <c r="H200" s="27" t="s">
        <v>20</v>
      </c>
      <c r="I200" s="27" t="s">
        <v>20</v>
      </c>
      <c r="J200" s="27" t="s">
        <v>20</v>
      </c>
      <c r="K200" s="27" t="s">
        <v>20</v>
      </c>
      <c r="L200" s="41" t="s">
        <v>20</v>
      </c>
      <c r="M200" s="27" t="s">
        <v>20</v>
      </c>
      <c r="N200" s="27" t="s">
        <v>20</v>
      </c>
      <c r="O200" s="27" t="s">
        <v>20</v>
      </c>
      <c r="P200" s="52" t="s">
        <v>20</v>
      </c>
      <c r="Q200" s="53" t="s">
        <v>20</v>
      </c>
      <c r="R200" s="54" t="s">
        <v>20</v>
      </c>
      <c r="S200" s="53" t="s">
        <v>20</v>
      </c>
      <c r="T200" s="34" t="s">
        <v>21</v>
      </c>
      <c r="U200" s="21" t="str">
        <f t="shared" si="12"/>
        <v>NA</v>
      </c>
    </row>
    <row r="201" spans="2:21" ht="11.25">
      <c r="B201" s="16"/>
      <c r="C201" s="37">
        <v>19804</v>
      </c>
      <c r="D201" s="41" t="s">
        <v>20</v>
      </c>
      <c r="E201" s="27" t="s">
        <v>20</v>
      </c>
      <c r="F201" s="27" t="s">
        <v>20</v>
      </c>
      <c r="G201" s="28" t="s">
        <v>20</v>
      </c>
      <c r="H201" s="26" t="s">
        <v>20</v>
      </c>
      <c r="I201" s="27" t="s">
        <v>20</v>
      </c>
      <c r="J201" s="27" t="s">
        <v>20</v>
      </c>
      <c r="K201" s="28" t="s">
        <v>20</v>
      </c>
      <c r="L201" s="41" t="s">
        <v>20</v>
      </c>
      <c r="M201" s="27" t="s">
        <v>20</v>
      </c>
      <c r="N201" s="27" t="s">
        <v>20</v>
      </c>
      <c r="O201" s="27" t="s">
        <v>20</v>
      </c>
      <c r="P201" s="52" t="s">
        <v>20</v>
      </c>
      <c r="Q201" s="53" t="s">
        <v>20</v>
      </c>
      <c r="R201" s="54" t="s">
        <v>20</v>
      </c>
      <c r="S201" s="53" t="s">
        <v>20</v>
      </c>
      <c r="T201" s="34" t="s">
        <v>21</v>
      </c>
      <c r="U201" s="21" t="str">
        <f t="shared" si="12"/>
        <v>NA</v>
      </c>
    </row>
    <row r="202" spans="2:21" ht="11.25">
      <c r="B202" s="16"/>
      <c r="C202" s="37">
        <v>19805</v>
      </c>
      <c r="D202" s="41" t="s">
        <v>20</v>
      </c>
      <c r="E202" s="27" t="s">
        <v>20</v>
      </c>
      <c r="F202" s="27" t="s">
        <v>20</v>
      </c>
      <c r="G202" s="28" t="s">
        <v>20</v>
      </c>
      <c r="H202" s="26" t="s">
        <v>20</v>
      </c>
      <c r="I202" s="27" t="s">
        <v>20</v>
      </c>
      <c r="J202" s="27" t="s">
        <v>20</v>
      </c>
      <c r="K202" s="28" t="s">
        <v>20</v>
      </c>
      <c r="L202" s="41" t="s">
        <v>20</v>
      </c>
      <c r="M202" s="27" t="s">
        <v>20</v>
      </c>
      <c r="N202" s="27" t="s">
        <v>20</v>
      </c>
      <c r="O202" s="27" t="s">
        <v>20</v>
      </c>
      <c r="P202" s="52" t="s">
        <v>20</v>
      </c>
      <c r="Q202" s="53" t="s">
        <v>20</v>
      </c>
      <c r="R202" s="54" t="s">
        <v>20</v>
      </c>
      <c r="S202" s="53" t="s">
        <v>20</v>
      </c>
      <c r="T202" s="34" t="s">
        <v>21</v>
      </c>
      <c r="U202" s="21" t="str">
        <f t="shared" si="12"/>
        <v>NA</v>
      </c>
    </row>
    <row r="203" spans="2:21" ht="11.25">
      <c r="B203" s="16"/>
      <c r="C203" s="37">
        <v>19806</v>
      </c>
      <c r="D203" s="41" t="s">
        <v>20</v>
      </c>
      <c r="E203" s="27" t="s">
        <v>20</v>
      </c>
      <c r="F203" s="27" t="s">
        <v>20</v>
      </c>
      <c r="G203" s="28" t="s">
        <v>20</v>
      </c>
      <c r="H203" s="41" t="s">
        <v>20</v>
      </c>
      <c r="I203" s="27" t="s">
        <v>20</v>
      </c>
      <c r="J203" s="27" t="s">
        <v>20</v>
      </c>
      <c r="K203" s="28" t="s">
        <v>20</v>
      </c>
      <c r="L203" s="41" t="s">
        <v>20</v>
      </c>
      <c r="M203" s="27" t="s">
        <v>20</v>
      </c>
      <c r="N203" s="27" t="s">
        <v>20</v>
      </c>
      <c r="O203" s="27" t="s">
        <v>20</v>
      </c>
      <c r="P203" s="52" t="s">
        <v>20</v>
      </c>
      <c r="Q203" s="53" t="s">
        <v>20</v>
      </c>
      <c r="R203" s="54" t="s">
        <v>20</v>
      </c>
      <c r="S203" s="53" t="s">
        <v>20</v>
      </c>
      <c r="T203" s="34" t="s">
        <v>21</v>
      </c>
      <c r="U203" s="21" t="str">
        <f t="shared" si="12"/>
        <v>NA</v>
      </c>
    </row>
    <row r="204" spans="2:21" ht="11.25">
      <c r="B204" s="16"/>
      <c r="C204" s="38">
        <v>19807</v>
      </c>
      <c r="D204" s="41" t="s">
        <v>20</v>
      </c>
      <c r="E204" s="27" t="s">
        <v>20</v>
      </c>
      <c r="F204" s="27" t="s">
        <v>20</v>
      </c>
      <c r="G204" s="28" t="s">
        <v>20</v>
      </c>
      <c r="H204" s="27" t="s">
        <v>20</v>
      </c>
      <c r="I204" s="27" t="s">
        <v>20</v>
      </c>
      <c r="J204" s="27" t="s">
        <v>20</v>
      </c>
      <c r="K204" s="27" t="s">
        <v>20</v>
      </c>
      <c r="L204" s="41" t="s">
        <v>20</v>
      </c>
      <c r="M204" s="27" t="s">
        <v>20</v>
      </c>
      <c r="N204" s="27" t="s">
        <v>20</v>
      </c>
      <c r="O204" s="27" t="s">
        <v>20</v>
      </c>
      <c r="P204" s="52" t="s">
        <v>20</v>
      </c>
      <c r="Q204" s="53" t="s">
        <v>20</v>
      </c>
      <c r="R204" s="54" t="s">
        <v>20</v>
      </c>
      <c r="S204" s="53" t="s">
        <v>20</v>
      </c>
      <c r="T204" s="34" t="s">
        <v>21</v>
      </c>
      <c r="U204" s="21" t="str">
        <f t="shared" si="12"/>
        <v>NA</v>
      </c>
    </row>
    <row r="205" spans="2:21" ht="11.25">
      <c r="B205" s="16"/>
      <c r="C205" s="37">
        <v>19808</v>
      </c>
      <c r="D205" s="41">
        <v>10</v>
      </c>
      <c r="E205" s="27">
        <v>0.001</v>
      </c>
      <c r="F205" s="27">
        <v>30</v>
      </c>
      <c r="G205" s="28">
        <v>0.001</v>
      </c>
      <c r="H205" s="27">
        <v>11</v>
      </c>
      <c r="I205" s="27">
        <v>0.001</v>
      </c>
      <c r="J205" s="27">
        <v>27</v>
      </c>
      <c r="K205" s="27">
        <v>0.001</v>
      </c>
      <c r="L205" s="41" t="s">
        <v>20</v>
      </c>
      <c r="M205" s="27" t="s">
        <v>20</v>
      </c>
      <c r="N205" s="27" t="s">
        <v>20</v>
      </c>
      <c r="O205" s="27" t="s">
        <v>20</v>
      </c>
      <c r="P205" s="41">
        <v>14</v>
      </c>
      <c r="Q205" s="20">
        <v>0.0012894906511927789</v>
      </c>
      <c r="R205" s="27">
        <v>38</v>
      </c>
      <c r="S205" s="20">
        <v>0.0008204685307135967</v>
      </c>
      <c r="T205" s="34">
        <f>IF(D205=0,"NA",IF(P205=0,"NA",(P205-D205)/D205*100))</f>
        <v>40</v>
      </c>
      <c r="U205" s="21">
        <f>IF(T205="NA","NA",(R205-F205)/F205*100)</f>
        <v>26.666666666666668</v>
      </c>
    </row>
    <row r="206" spans="2:21" ht="11.25">
      <c r="B206" s="16"/>
      <c r="C206" s="37">
        <v>19809</v>
      </c>
      <c r="D206" s="41" t="s">
        <v>20</v>
      </c>
      <c r="E206" s="27" t="s">
        <v>20</v>
      </c>
      <c r="F206" s="27" t="s">
        <v>20</v>
      </c>
      <c r="G206" s="28" t="s">
        <v>20</v>
      </c>
      <c r="H206" s="26" t="s">
        <v>20</v>
      </c>
      <c r="I206" s="27" t="s">
        <v>20</v>
      </c>
      <c r="J206" s="27" t="s">
        <v>20</v>
      </c>
      <c r="K206" s="28" t="s">
        <v>20</v>
      </c>
      <c r="L206" s="41" t="s">
        <v>20</v>
      </c>
      <c r="M206" s="27" t="s">
        <v>20</v>
      </c>
      <c r="N206" s="27" t="s">
        <v>20</v>
      </c>
      <c r="O206" s="27" t="s">
        <v>20</v>
      </c>
      <c r="P206" s="52" t="s">
        <v>20</v>
      </c>
      <c r="Q206" s="53" t="s">
        <v>20</v>
      </c>
      <c r="R206" s="54" t="s">
        <v>20</v>
      </c>
      <c r="S206" s="53" t="s">
        <v>20</v>
      </c>
      <c r="T206" s="34" t="s">
        <v>21</v>
      </c>
      <c r="U206" s="21" t="str">
        <f aca="true" t="shared" si="13" ref="U206:U211">IF(T206="NA","NA",(R202-F206)/F206*100)</f>
        <v>NA</v>
      </c>
    </row>
    <row r="207" spans="2:21" ht="11.25">
      <c r="B207" s="16"/>
      <c r="C207" s="37">
        <v>19810</v>
      </c>
      <c r="D207" s="41">
        <v>12</v>
      </c>
      <c r="E207" s="27">
        <v>0.001</v>
      </c>
      <c r="F207" s="27">
        <v>33</v>
      </c>
      <c r="G207" s="28">
        <v>0.001</v>
      </c>
      <c r="H207" t="s">
        <v>20</v>
      </c>
      <c r="I207" s="20" t="s">
        <v>20</v>
      </c>
      <c r="J207" t="s">
        <v>20</v>
      </c>
      <c r="K207" s="20" t="s">
        <v>20</v>
      </c>
      <c r="L207" s="41" t="s">
        <v>20</v>
      </c>
      <c r="M207" s="27" t="s">
        <v>20</v>
      </c>
      <c r="N207" s="27" t="s">
        <v>20</v>
      </c>
      <c r="O207" s="27" t="s">
        <v>20</v>
      </c>
      <c r="P207" s="52" t="s">
        <v>20</v>
      </c>
      <c r="Q207" s="53" t="s">
        <v>20</v>
      </c>
      <c r="R207" s="54" t="s">
        <v>20</v>
      </c>
      <c r="S207" s="53" t="s">
        <v>20</v>
      </c>
      <c r="T207" s="34" t="s">
        <v>21</v>
      </c>
      <c r="U207" s="21" t="str">
        <f t="shared" si="13"/>
        <v>NA</v>
      </c>
    </row>
    <row r="208" spans="2:21" ht="11.25">
      <c r="B208" s="16"/>
      <c r="C208" s="37">
        <v>19850</v>
      </c>
      <c r="D208" s="41" t="s">
        <v>20</v>
      </c>
      <c r="E208" s="27" t="s">
        <v>20</v>
      </c>
      <c r="F208" s="27" t="s">
        <v>20</v>
      </c>
      <c r="G208" s="28" t="s">
        <v>20</v>
      </c>
      <c r="H208" s="26" t="s">
        <v>20</v>
      </c>
      <c r="I208" s="27" t="s">
        <v>20</v>
      </c>
      <c r="J208" s="27" t="s">
        <v>20</v>
      </c>
      <c r="K208" s="28" t="s">
        <v>20</v>
      </c>
      <c r="L208" s="41" t="s">
        <v>20</v>
      </c>
      <c r="M208" s="27" t="s">
        <v>20</v>
      </c>
      <c r="N208" s="27" t="s">
        <v>20</v>
      </c>
      <c r="O208" s="28" t="s">
        <v>20</v>
      </c>
      <c r="P208" s="52" t="s">
        <v>20</v>
      </c>
      <c r="Q208" s="53" t="s">
        <v>20</v>
      </c>
      <c r="R208" s="54" t="s">
        <v>20</v>
      </c>
      <c r="S208" s="53" t="s">
        <v>20</v>
      </c>
      <c r="T208" s="34" t="s">
        <v>21</v>
      </c>
      <c r="U208" s="21" t="str">
        <f t="shared" si="13"/>
        <v>NA</v>
      </c>
    </row>
    <row r="209" spans="2:21" ht="11.25">
      <c r="B209" s="16"/>
      <c r="C209" s="37">
        <v>19886</v>
      </c>
      <c r="D209" s="41" t="s">
        <v>20</v>
      </c>
      <c r="E209" s="27" t="s">
        <v>20</v>
      </c>
      <c r="F209" s="27" t="s">
        <v>20</v>
      </c>
      <c r="G209" s="28" t="s">
        <v>20</v>
      </c>
      <c r="H209" s="26" t="s">
        <v>20</v>
      </c>
      <c r="I209" s="27" t="s">
        <v>20</v>
      </c>
      <c r="J209" s="27" t="s">
        <v>20</v>
      </c>
      <c r="K209" s="28" t="s">
        <v>20</v>
      </c>
      <c r="L209" s="41" t="s">
        <v>20</v>
      </c>
      <c r="M209" s="27" t="s">
        <v>20</v>
      </c>
      <c r="N209" s="27" t="s">
        <v>20</v>
      </c>
      <c r="O209" s="27" t="s">
        <v>20</v>
      </c>
      <c r="P209" s="52" t="s">
        <v>20</v>
      </c>
      <c r="Q209" s="53" t="s">
        <v>20</v>
      </c>
      <c r="R209" s="54" t="s">
        <v>20</v>
      </c>
      <c r="S209" s="53" t="s">
        <v>20</v>
      </c>
      <c r="T209" s="34" t="s">
        <v>21</v>
      </c>
      <c r="U209" s="21" t="str">
        <f t="shared" si="13"/>
        <v>NA</v>
      </c>
    </row>
    <row r="210" spans="2:21" ht="11.25">
      <c r="B210" s="16"/>
      <c r="C210" s="37">
        <v>19890</v>
      </c>
      <c r="D210" s="41" t="s">
        <v>20</v>
      </c>
      <c r="E210" s="27" t="s">
        <v>20</v>
      </c>
      <c r="F210" s="27" t="s">
        <v>20</v>
      </c>
      <c r="G210" s="28" t="s">
        <v>20</v>
      </c>
      <c r="H210" s="26" t="s">
        <v>20</v>
      </c>
      <c r="I210" s="27" t="s">
        <v>20</v>
      </c>
      <c r="J210" s="27" t="s">
        <v>20</v>
      </c>
      <c r="K210" s="28" t="s">
        <v>20</v>
      </c>
      <c r="L210" s="41" t="s">
        <v>20</v>
      </c>
      <c r="M210" s="27" t="s">
        <v>20</v>
      </c>
      <c r="N210" s="27" t="s">
        <v>20</v>
      </c>
      <c r="O210" s="28" t="s">
        <v>20</v>
      </c>
      <c r="P210" s="52" t="s">
        <v>20</v>
      </c>
      <c r="Q210" s="53" t="s">
        <v>20</v>
      </c>
      <c r="R210" s="54" t="s">
        <v>20</v>
      </c>
      <c r="S210" s="53" t="s">
        <v>20</v>
      </c>
      <c r="T210" s="34" t="s">
        <v>21</v>
      </c>
      <c r="U210" s="21" t="str">
        <f t="shared" si="13"/>
        <v>NA</v>
      </c>
    </row>
    <row r="211" spans="2:21" ht="11.25">
      <c r="B211" s="16"/>
      <c r="C211" s="37">
        <v>19899</v>
      </c>
      <c r="D211" s="41" t="s">
        <v>20</v>
      </c>
      <c r="E211" s="27" t="s">
        <v>20</v>
      </c>
      <c r="F211" s="27" t="s">
        <v>20</v>
      </c>
      <c r="G211" s="28" t="s">
        <v>20</v>
      </c>
      <c r="H211" s="26" t="s">
        <v>20</v>
      </c>
      <c r="I211" s="27" t="s">
        <v>20</v>
      </c>
      <c r="J211" s="27" t="s">
        <v>20</v>
      </c>
      <c r="K211" s="28" t="s">
        <v>20</v>
      </c>
      <c r="L211" s="26" t="s">
        <v>20</v>
      </c>
      <c r="M211" s="27" t="s">
        <v>20</v>
      </c>
      <c r="N211" s="27" t="s">
        <v>20</v>
      </c>
      <c r="O211" s="28" t="s">
        <v>20</v>
      </c>
      <c r="P211" s="52" t="s">
        <v>20</v>
      </c>
      <c r="Q211" s="53" t="s">
        <v>20</v>
      </c>
      <c r="R211" s="54" t="s">
        <v>20</v>
      </c>
      <c r="S211" s="53" t="s">
        <v>20</v>
      </c>
      <c r="T211" s="34" t="s">
        <v>21</v>
      </c>
      <c r="U211" s="21" t="str">
        <f t="shared" si="13"/>
        <v>NA</v>
      </c>
    </row>
    <row r="212" spans="2:21" ht="11.25">
      <c r="B212" s="16"/>
      <c r="C212" s="37">
        <v>19901</v>
      </c>
      <c r="D212" s="41">
        <v>25</v>
      </c>
      <c r="E212" s="27">
        <v>0.003</v>
      </c>
      <c r="F212" s="27">
        <v>73</v>
      </c>
      <c r="G212" s="28">
        <v>0.002</v>
      </c>
      <c r="H212" s="48">
        <v>25</v>
      </c>
      <c r="I212" s="20">
        <v>0.002</v>
      </c>
      <c r="J212">
        <v>87</v>
      </c>
      <c r="K212" s="32">
        <v>0.002</v>
      </c>
      <c r="L212" s="19">
        <v>28</v>
      </c>
      <c r="M212" s="20">
        <v>0.003</v>
      </c>
      <c r="N212">
        <v>98</v>
      </c>
      <c r="O212" s="32">
        <v>0.002</v>
      </c>
      <c r="P212" s="41">
        <v>25</v>
      </c>
      <c r="Q212" s="20">
        <v>0.002302661877129962</v>
      </c>
      <c r="R212" s="27">
        <v>90</v>
      </c>
      <c r="S212" s="20">
        <v>0.0019432149411637816</v>
      </c>
      <c r="T212" s="34">
        <f>IF(D212=0,"NA",IF(P212=0,"NA",(P212-D212)/D212*100))</f>
        <v>0</v>
      </c>
      <c r="U212" s="21">
        <f>IF(T212="NA","NA",(R212-F212)/F212*100)</f>
        <v>23.28767123287671</v>
      </c>
    </row>
    <row r="213" spans="2:21" ht="11.25">
      <c r="B213" s="16"/>
      <c r="C213" s="37">
        <v>19902</v>
      </c>
      <c r="D213" s="41" t="s">
        <v>20</v>
      </c>
      <c r="E213" s="27" t="s">
        <v>20</v>
      </c>
      <c r="F213" s="27" t="s">
        <v>20</v>
      </c>
      <c r="G213" s="28" t="s">
        <v>20</v>
      </c>
      <c r="H213" s="41" t="s">
        <v>20</v>
      </c>
      <c r="I213" s="27" t="s">
        <v>20</v>
      </c>
      <c r="J213" s="27" t="s">
        <v>20</v>
      </c>
      <c r="K213" s="27" t="s">
        <v>20</v>
      </c>
      <c r="L213" s="41" t="s">
        <v>20</v>
      </c>
      <c r="M213" s="27" t="s">
        <v>20</v>
      </c>
      <c r="N213" s="27" t="s">
        <v>20</v>
      </c>
      <c r="O213" s="27" t="s">
        <v>20</v>
      </c>
      <c r="P213" s="52" t="s">
        <v>20</v>
      </c>
      <c r="Q213" s="53" t="s">
        <v>20</v>
      </c>
      <c r="R213" s="54" t="s">
        <v>20</v>
      </c>
      <c r="S213" s="53" t="s">
        <v>20</v>
      </c>
      <c r="T213" s="34" t="s">
        <v>21</v>
      </c>
      <c r="U213" s="21" t="str">
        <f>IF(T213="NA","NA",(R209-F213)/F213*100)</f>
        <v>NA</v>
      </c>
    </row>
    <row r="214" spans="2:21" ht="11.25">
      <c r="B214" s="16"/>
      <c r="C214" s="37">
        <v>19903</v>
      </c>
      <c r="D214" s="41" t="s">
        <v>20</v>
      </c>
      <c r="E214" s="27" t="s">
        <v>20</v>
      </c>
      <c r="F214" s="27" t="s">
        <v>20</v>
      </c>
      <c r="G214" s="28" t="s">
        <v>20</v>
      </c>
      <c r="H214" s="26" t="s">
        <v>20</v>
      </c>
      <c r="I214" s="27" t="s">
        <v>20</v>
      </c>
      <c r="J214" s="27" t="s">
        <v>20</v>
      </c>
      <c r="K214" s="28" t="s">
        <v>20</v>
      </c>
      <c r="L214" s="41" t="s">
        <v>20</v>
      </c>
      <c r="M214" s="27" t="s">
        <v>20</v>
      </c>
      <c r="N214" s="27" t="s">
        <v>20</v>
      </c>
      <c r="O214" s="28" t="s">
        <v>20</v>
      </c>
      <c r="P214" s="41">
        <v>0</v>
      </c>
      <c r="Q214" s="27">
        <v>0</v>
      </c>
      <c r="R214" s="27" t="s">
        <v>22</v>
      </c>
      <c r="S214" s="28">
        <v>0</v>
      </c>
      <c r="T214" s="34" t="str">
        <f>IF(D214=0,"NA",IF(P214=0,"NA",(P214-D214)/D214*100))</f>
        <v>NA</v>
      </c>
      <c r="U214" s="21" t="str">
        <f>IF(T214="NA","NA",(R214-F214)/F214*100)</f>
        <v>NA</v>
      </c>
    </row>
    <row r="215" spans="2:21" ht="11.25">
      <c r="B215" s="16"/>
      <c r="C215" s="37">
        <v>19904</v>
      </c>
      <c r="D215" s="41">
        <v>26</v>
      </c>
      <c r="E215" s="27">
        <v>0.003</v>
      </c>
      <c r="F215" s="27">
        <v>72</v>
      </c>
      <c r="G215" s="28">
        <v>0.002</v>
      </c>
      <c r="H215" s="41">
        <v>24</v>
      </c>
      <c r="I215" s="27">
        <v>0.002</v>
      </c>
      <c r="J215" s="27">
        <v>67</v>
      </c>
      <c r="K215" s="28">
        <v>0.002</v>
      </c>
      <c r="L215" s="19">
        <v>17</v>
      </c>
      <c r="M215" s="20">
        <v>0.002</v>
      </c>
      <c r="N215">
        <v>79</v>
      </c>
      <c r="O215" s="32">
        <v>0.002</v>
      </c>
      <c r="P215" s="41">
        <v>21</v>
      </c>
      <c r="Q215" s="20">
        <v>0.0019342359767891685</v>
      </c>
      <c r="R215" s="27">
        <v>84.00000000000001</v>
      </c>
      <c r="S215" s="20">
        <v>0.0018136672784195298</v>
      </c>
      <c r="T215" s="34">
        <f>IF(D215=0,"NA",IF(P215=0,"NA",(P215-D215)/D215*100))</f>
        <v>-19.230769230769234</v>
      </c>
      <c r="U215" s="21">
        <f>IF(T215="NA","NA",(R215-F215)/F215*100)</f>
        <v>16.666666666666686</v>
      </c>
    </row>
    <row r="216" spans="2:21" ht="11.25">
      <c r="B216" s="16"/>
      <c r="C216" s="37">
        <v>19907</v>
      </c>
      <c r="D216" s="52" t="s">
        <v>20</v>
      </c>
      <c r="E216" s="53" t="s">
        <v>20</v>
      </c>
      <c r="F216" s="54" t="s">
        <v>20</v>
      </c>
      <c r="G216" s="53" t="s">
        <v>20</v>
      </c>
      <c r="H216" s="52" t="s">
        <v>20</v>
      </c>
      <c r="I216" s="53" t="s">
        <v>20</v>
      </c>
      <c r="J216" s="54" t="s">
        <v>20</v>
      </c>
      <c r="K216" s="53" t="s">
        <v>20</v>
      </c>
      <c r="L216" s="52" t="s">
        <v>20</v>
      </c>
      <c r="M216" s="53" t="s">
        <v>20</v>
      </c>
      <c r="N216" s="54" t="s">
        <v>20</v>
      </c>
      <c r="O216" s="53" t="s">
        <v>20</v>
      </c>
      <c r="P216" s="52" t="s">
        <v>20</v>
      </c>
      <c r="Q216" s="53" t="s">
        <v>20</v>
      </c>
      <c r="R216" s="54" t="s">
        <v>20</v>
      </c>
      <c r="S216" s="53" t="s">
        <v>20</v>
      </c>
      <c r="T216" s="34" t="s">
        <v>21</v>
      </c>
      <c r="U216" s="21" t="str">
        <f>IF(T216="NA","NA",(R212-F216)/F216*100)</f>
        <v>NA</v>
      </c>
    </row>
    <row r="217" spans="2:21" ht="11.25">
      <c r="B217" s="16"/>
      <c r="C217" s="37">
        <v>19930</v>
      </c>
      <c r="D217" s="19">
        <v>128</v>
      </c>
      <c r="E217" s="17">
        <v>0.013</v>
      </c>
      <c r="F217" s="7">
        <v>539</v>
      </c>
      <c r="G217" s="18">
        <v>0.014</v>
      </c>
      <c r="H217" s="19">
        <v>136</v>
      </c>
      <c r="I217" s="20">
        <v>0.013</v>
      </c>
      <c r="J217">
        <v>664</v>
      </c>
      <c r="K217" s="32">
        <v>0.017</v>
      </c>
      <c r="L217" s="19">
        <v>147</v>
      </c>
      <c r="M217" s="20">
        <v>0.013</v>
      </c>
      <c r="N217">
        <v>627</v>
      </c>
      <c r="O217" s="32">
        <v>0.014</v>
      </c>
      <c r="P217" s="41">
        <v>149</v>
      </c>
      <c r="Q217" s="20">
        <v>0.013723864787694575</v>
      </c>
      <c r="R217" s="27">
        <v>627.0000000000002</v>
      </c>
      <c r="S217" s="20">
        <v>0.013537730756774351</v>
      </c>
      <c r="T217" s="34">
        <f aca="true" t="shared" si="14" ref="T217:T237">IF(D217=0,"NA",IF(P217=0,"NA",(P217-D217)/D217*100))</f>
        <v>16.40625</v>
      </c>
      <c r="U217" s="21">
        <f aca="true" t="shared" si="15" ref="U217:U237">IF(T217="NA","NA",(R217-F217)/F217*100)</f>
        <v>16.32653061224494</v>
      </c>
    </row>
    <row r="218" spans="2:21" ht="11.25">
      <c r="B218" s="16"/>
      <c r="C218" s="37">
        <v>19931</v>
      </c>
      <c r="D218" s="41" t="s">
        <v>20</v>
      </c>
      <c r="E218" s="27" t="s">
        <v>20</v>
      </c>
      <c r="F218" s="27" t="s">
        <v>20</v>
      </c>
      <c r="G218" s="28" t="s">
        <v>20</v>
      </c>
      <c r="H218" s="41" t="s">
        <v>20</v>
      </c>
      <c r="I218" s="27" t="s">
        <v>20</v>
      </c>
      <c r="J218" s="27" t="s">
        <v>20</v>
      </c>
      <c r="K218" s="28" t="s">
        <v>20</v>
      </c>
      <c r="L218" s="41" t="s">
        <v>20</v>
      </c>
      <c r="M218" s="27" t="s">
        <v>20</v>
      </c>
      <c r="N218" s="27" t="s">
        <v>20</v>
      </c>
      <c r="O218" s="28" t="s">
        <v>20</v>
      </c>
      <c r="P218" s="52" t="s">
        <v>20</v>
      </c>
      <c r="Q218" s="53" t="s">
        <v>20</v>
      </c>
      <c r="R218" s="54" t="s">
        <v>20</v>
      </c>
      <c r="S218" s="53" t="s">
        <v>20</v>
      </c>
      <c r="T218" s="34" t="s">
        <v>21</v>
      </c>
      <c r="U218" s="21" t="str">
        <f>IF(T218="NA","NA",(R214-F218)/F218*100)</f>
        <v>NA</v>
      </c>
    </row>
    <row r="219" spans="2:21" ht="11.25">
      <c r="B219" s="16"/>
      <c r="C219" s="37">
        <v>19933</v>
      </c>
      <c r="D219" s="19">
        <v>84</v>
      </c>
      <c r="E219" s="17">
        <v>0.009</v>
      </c>
      <c r="F219" s="7">
        <v>290</v>
      </c>
      <c r="G219" s="18">
        <v>0.008</v>
      </c>
      <c r="H219" s="19">
        <v>81</v>
      </c>
      <c r="I219" s="20">
        <v>0.008</v>
      </c>
      <c r="J219">
        <v>253</v>
      </c>
      <c r="K219" s="32">
        <v>0.006</v>
      </c>
      <c r="L219" s="19">
        <v>77</v>
      </c>
      <c r="M219" s="20">
        <v>0.007</v>
      </c>
      <c r="N219">
        <v>285</v>
      </c>
      <c r="O219" s="32">
        <v>0.006</v>
      </c>
      <c r="P219" s="41">
        <v>63</v>
      </c>
      <c r="Q219" s="20">
        <v>0.005802707930367506</v>
      </c>
      <c r="R219" s="27">
        <v>188</v>
      </c>
      <c r="S219" s="20">
        <v>0.0040591600993198996</v>
      </c>
      <c r="T219" s="34">
        <f t="shared" si="14"/>
        <v>-25</v>
      </c>
      <c r="U219" s="21">
        <f t="shared" si="15"/>
        <v>-35.172413793103445</v>
      </c>
    </row>
    <row r="220" spans="2:21" ht="11.25">
      <c r="B220" s="16"/>
      <c r="C220" s="37">
        <v>19934</v>
      </c>
      <c r="D220" s="41">
        <v>17</v>
      </c>
      <c r="E220" s="27">
        <v>0.002</v>
      </c>
      <c r="F220" s="27">
        <v>60</v>
      </c>
      <c r="G220" s="28">
        <v>0.002</v>
      </c>
      <c r="H220" s="19">
        <v>10</v>
      </c>
      <c r="I220" s="20">
        <v>0.001</v>
      </c>
      <c r="J220">
        <v>25</v>
      </c>
      <c r="K220" s="32">
        <v>0.001</v>
      </c>
      <c r="L220" s="48">
        <v>18</v>
      </c>
      <c r="M220" s="20">
        <v>0.002</v>
      </c>
      <c r="N220">
        <v>79</v>
      </c>
      <c r="O220" s="32">
        <v>0.002</v>
      </c>
      <c r="P220" s="52" t="s">
        <v>20</v>
      </c>
      <c r="Q220" s="53" t="s">
        <v>20</v>
      </c>
      <c r="R220" s="54" t="s">
        <v>20</v>
      </c>
      <c r="S220" s="53" t="s">
        <v>20</v>
      </c>
      <c r="T220" s="34" t="s">
        <v>21</v>
      </c>
      <c r="U220" s="21" t="str">
        <f>IF(T220="NA","NA",(R216-F220)/F220*100)</f>
        <v>NA</v>
      </c>
    </row>
    <row r="221" spans="2:21" ht="11.25">
      <c r="B221" s="16"/>
      <c r="C221" s="37">
        <v>19936</v>
      </c>
      <c r="D221" s="41" t="s">
        <v>20</v>
      </c>
      <c r="E221" s="27" t="s">
        <v>20</v>
      </c>
      <c r="F221" s="27" t="s">
        <v>20</v>
      </c>
      <c r="G221" s="28" t="s">
        <v>20</v>
      </c>
      <c r="H221" s="41" t="s">
        <v>20</v>
      </c>
      <c r="I221" s="27" t="s">
        <v>20</v>
      </c>
      <c r="J221" s="27" t="s">
        <v>20</v>
      </c>
      <c r="K221" s="28" t="s">
        <v>20</v>
      </c>
      <c r="L221" s="41" t="s">
        <v>20</v>
      </c>
      <c r="M221" s="27" t="s">
        <v>20</v>
      </c>
      <c r="N221" s="27" t="s">
        <v>20</v>
      </c>
      <c r="O221" s="28" t="s">
        <v>20</v>
      </c>
      <c r="P221" s="52" t="s">
        <v>20</v>
      </c>
      <c r="Q221" s="53" t="s">
        <v>20</v>
      </c>
      <c r="R221" s="54" t="s">
        <v>20</v>
      </c>
      <c r="S221" s="53" t="s">
        <v>20</v>
      </c>
      <c r="T221" s="34" t="s">
        <v>21</v>
      </c>
      <c r="U221" s="21" t="str">
        <f>IF(T221="NA","NA",(R217-F221)/F221*100)</f>
        <v>NA</v>
      </c>
    </row>
    <row r="222" spans="2:21" ht="11.25">
      <c r="B222" s="16"/>
      <c r="C222" s="37">
        <v>19938</v>
      </c>
      <c r="D222" s="41" t="s">
        <v>20</v>
      </c>
      <c r="E222" s="27" t="s">
        <v>20</v>
      </c>
      <c r="F222" s="27" t="s">
        <v>20</v>
      </c>
      <c r="G222" s="28" t="s">
        <v>20</v>
      </c>
      <c r="H222" s="27" t="s">
        <v>20</v>
      </c>
      <c r="I222" s="27" t="s">
        <v>20</v>
      </c>
      <c r="J222" s="27" t="s">
        <v>20</v>
      </c>
      <c r="K222" s="27" t="s">
        <v>20</v>
      </c>
      <c r="L222" s="41" t="s">
        <v>20</v>
      </c>
      <c r="M222" s="27" t="s">
        <v>20</v>
      </c>
      <c r="N222" s="27" t="s">
        <v>20</v>
      </c>
      <c r="O222" s="28" t="s">
        <v>20</v>
      </c>
      <c r="P222" s="52" t="s">
        <v>20</v>
      </c>
      <c r="Q222" s="53" t="s">
        <v>20</v>
      </c>
      <c r="R222" s="54" t="s">
        <v>20</v>
      </c>
      <c r="S222" s="53" t="s">
        <v>20</v>
      </c>
      <c r="T222" s="34" t="s">
        <v>21</v>
      </c>
      <c r="U222" s="21" t="str">
        <f>IF(T222="NA","NA",(R218-F222)/F222*100)</f>
        <v>NA</v>
      </c>
    </row>
    <row r="223" spans="2:21" ht="11.25">
      <c r="B223" s="16"/>
      <c r="C223" s="37">
        <v>19939</v>
      </c>
      <c r="D223" s="19">
        <v>306</v>
      </c>
      <c r="E223" s="17">
        <v>0.031</v>
      </c>
      <c r="F223" s="7">
        <v>1090</v>
      </c>
      <c r="G223" s="18">
        <v>0.028</v>
      </c>
      <c r="H223" s="19">
        <v>339</v>
      </c>
      <c r="I223" s="20">
        <v>0.033</v>
      </c>
      <c r="J223">
        <v>1232</v>
      </c>
      <c r="K223" s="32">
        <v>0.031</v>
      </c>
      <c r="L223" s="19">
        <v>349</v>
      </c>
      <c r="M223" s="20">
        <v>0.031</v>
      </c>
      <c r="N223">
        <v>1311</v>
      </c>
      <c r="O223" s="32">
        <v>0.028</v>
      </c>
      <c r="P223" s="41">
        <v>355</v>
      </c>
      <c r="Q223" s="20">
        <v>0.03269779865524546</v>
      </c>
      <c r="R223" s="27">
        <v>1424.000000000001</v>
      </c>
      <c r="S223" s="20">
        <v>0.030745978624635854</v>
      </c>
      <c r="T223" s="34">
        <f t="shared" si="14"/>
        <v>16.013071895424837</v>
      </c>
      <c r="U223" s="21">
        <f t="shared" si="15"/>
        <v>30.64220183486247</v>
      </c>
    </row>
    <row r="224" spans="2:21" ht="11.25">
      <c r="B224" s="16"/>
      <c r="C224" s="37">
        <v>19940</v>
      </c>
      <c r="D224" s="19">
        <v>23</v>
      </c>
      <c r="E224" s="17">
        <v>0.002</v>
      </c>
      <c r="F224" s="7">
        <v>124</v>
      </c>
      <c r="G224" s="18">
        <v>0.003</v>
      </c>
      <c r="H224" s="48">
        <v>22</v>
      </c>
      <c r="I224" s="20">
        <v>0.002</v>
      </c>
      <c r="J224">
        <v>86</v>
      </c>
      <c r="K224" s="32">
        <v>0.002</v>
      </c>
      <c r="L224" s="19">
        <v>17</v>
      </c>
      <c r="M224" s="20">
        <v>0.002</v>
      </c>
      <c r="N224">
        <v>47</v>
      </c>
      <c r="O224" s="32">
        <v>0.001</v>
      </c>
      <c r="P224" s="41">
        <v>25</v>
      </c>
      <c r="Q224" s="20">
        <v>0.002302661877129962</v>
      </c>
      <c r="R224" s="27">
        <v>64.00000000000001</v>
      </c>
      <c r="S224" s="20">
        <v>0.0013818417359386895</v>
      </c>
      <c r="T224" s="34">
        <f t="shared" si="14"/>
        <v>8.695652173913043</v>
      </c>
      <c r="U224" s="21">
        <f t="shared" si="15"/>
        <v>-48.38709677419354</v>
      </c>
    </row>
    <row r="225" spans="2:21" ht="11.25">
      <c r="B225" s="16"/>
      <c r="C225" s="37">
        <v>19941</v>
      </c>
      <c r="D225" s="19">
        <v>82</v>
      </c>
      <c r="E225" s="17">
        <v>0.008</v>
      </c>
      <c r="F225" s="7">
        <v>249</v>
      </c>
      <c r="G225" s="18">
        <v>0.006</v>
      </c>
      <c r="H225" s="19">
        <v>112</v>
      </c>
      <c r="I225" s="20">
        <v>0.011</v>
      </c>
      <c r="J225">
        <v>337</v>
      </c>
      <c r="K225" s="32">
        <v>0.009</v>
      </c>
      <c r="L225" s="19">
        <v>80</v>
      </c>
      <c r="M225" s="20">
        <v>0.007</v>
      </c>
      <c r="N225">
        <v>345</v>
      </c>
      <c r="O225" s="32">
        <v>0.007</v>
      </c>
      <c r="P225" s="41">
        <v>78</v>
      </c>
      <c r="Q225" s="20">
        <v>0.007184305056645481</v>
      </c>
      <c r="R225" s="27">
        <v>267.0000000000001</v>
      </c>
      <c r="S225" s="20">
        <v>0.005764870992119222</v>
      </c>
      <c r="T225" s="34">
        <f t="shared" si="14"/>
        <v>-4.878048780487805</v>
      </c>
      <c r="U225" s="21">
        <f t="shared" si="15"/>
        <v>7.228915662650648</v>
      </c>
    </row>
    <row r="226" spans="2:21" ht="11.25">
      <c r="B226" s="16"/>
      <c r="C226" s="37">
        <v>19943</v>
      </c>
      <c r="D226" s="41">
        <v>38</v>
      </c>
      <c r="E226" s="27">
        <v>0.004</v>
      </c>
      <c r="F226" s="27">
        <v>103</v>
      </c>
      <c r="G226" s="28">
        <v>0.003</v>
      </c>
      <c r="H226" s="41">
        <v>28</v>
      </c>
      <c r="I226" s="27">
        <v>0.003</v>
      </c>
      <c r="J226" s="27">
        <v>68</v>
      </c>
      <c r="K226" s="28">
        <v>0.002</v>
      </c>
      <c r="L226" s="19">
        <v>26</v>
      </c>
      <c r="M226" s="20">
        <v>0.002</v>
      </c>
      <c r="N226">
        <v>60</v>
      </c>
      <c r="O226" s="32">
        <v>0.001</v>
      </c>
      <c r="P226" s="41">
        <v>27</v>
      </c>
      <c r="Q226" s="20">
        <v>0.0024868748273003593</v>
      </c>
      <c r="R226" s="27">
        <v>109.99999999999996</v>
      </c>
      <c r="S226" s="20">
        <v>0.002375040483644621</v>
      </c>
      <c r="T226" s="34">
        <f t="shared" si="14"/>
        <v>-28.947368421052634</v>
      </c>
      <c r="U226" s="21">
        <f t="shared" si="15"/>
        <v>6.796116504854327</v>
      </c>
    </row>
    <row r="227" spans="2:21" ht="11.25">
      <c r="B227" s="16"/>
      <c r="C227" s="37">
        <v>19944</v>
      </c>
      <c r="D227" s="19">
        <v>11</v>
      </c>
      <c r="E227" s="17">
        <v>0.001</v>
      </c>
      <c r="F227" s="7">
        <v>40</v>
      </c>
      <c r="G227" s="18">
        <v>0.001</v>
      </c>
      <c r="H227" s="41">
        <v>17</v>
      </c>
      <c r="I227" s="27">
        <v>0.002</v>
      </c>
      <c r="J227" s="27">
        <v>66</v>
      </c>
      <c r="K227" s="28">
        <v>0.002</v>
      </c>
      <c r="L227" s="19" t="s">
        <v>20</v>
      </c>
      <c r="M227" s="20" t="s">
        <v>20</v>
      </c>
      <c r="N227" t="s">
        <v>20</v>
      </c>
      <c r="O227" s="32" t="s">
        <v>20</v>
      </c>
      <c r="P227" s="41">
        <v>18</v>
      </c>
      <c r="Q227" s="20">
        <v>0.0016579165515335729</v>
      </c>
      <c r="R227" s="27">
        <v>103</v>
      </c>
      <c r="S227" s="20">
        <v>0.002223901543776328</v>
      </c>
      <c r="T227" s="34">
        <f t="shared" si="14"/>
        <v>63.63636363636363</v>
      </c>
      <c r="U227" s="21">
        <f t="shared" si="15"/>
        <v>157.5</v>
      </c>
    </row>
    <row r="228" spans="2:21" ht="11.25">
      <c r="B228" s="16"/>
      <c r="C228" s="37">
        <v>19945</v>
      </c>
      <c r="D228" s="19">
        <v>348</v>
      </c>
      <c r="E228" s="17">
        <v>0.035</v>
      </c>
      <c r="F228" s="7">
        <v>1404</v>
      </c>
      <c r="G228" s="18">
        <v>0.037</v>
      </c>
      <c r="H228" s="19">
        <v>400</v>
      </c>
      <c r="I228" s="20">
        <v>0.039</v>
      </c>
      <c r="J228">
        <v>1519</v>
      </c>
      <c r="K228" s="32">
        <v>0.038</v>
      </c>
      <c r="L228" s="19">
        <v>334</v>
      </c>
      <c r="M228" s="20">
        <v>0.03</v>
      </c>
      <c r="N228">
        <v>1434</v>
      </c>
      <c r="O228" s="32">
        <v>0.031</v>
      </c>
      <c r="P228" s="41">
        <v>332</v>
      </c>
      <c r="Q228" s="20">
        <v>0.0305793497282859</v>
      </c>
      <c r="R228" s="27">
        <v>1372.9999999999995</v>
      </c>
      <c r="S228" s="20">
        <v>0.02964482349130968</v>
      </c>
      <c r="T228" s="34">
        <f t="shared" si="14"/>
        <v>-4.597701149425287</v>
      </c>
      <c r="U228" s="21">
        <f t="shared" si="15"/>
        <v>-2.2079772079772404</v>
      </c>
    </row>
    <row r="229" spans="2:21" ht="11.25">
      <c r="B229" s="16"/>
      <c r="C229" s="39">
        <v>19946</v>
      </c>
      <c r="D229" s="41">
        <v>12</v>
      </c>
      <c r="E229" s="27">
        <v>0.001</v>
      </c>
      <c r="F229" s="27">
        <v>24</v>
      </c>
      <c r="G229" s="28">
        <v>0.001</v>
      </c>
      <c r="H229" s="41">
        <v>16</v>
      </c>
      <c r="I229" s="27">
        <v>0.002</v>
      </c>
      <c r="J229" s="27">
        <v>36</v>
      </c>
      <c r="K229" s="28">
        <v>0.001</v>
      </c>
      <c r="L229" s="19">
        <v>21</v>
      </c>
      <c r="M229" s="20">
        <v>0.002</v>
      </c>
      <c r="N229">
        <v>70</v>
      </c>
      <c r="O229" s="32">
        <v>0.002</v>
      </c>
      <c r="P229" s="41">
        <v>16</v>
      </c>
      <c r="Q229" s="20">
        <v>0.0014737036013631757</v>
      </c>
      <c r="R229" s="27">
        <v>45.99999999999999</v>
      </c>
      <c r="S229" s="20">
        <v>0.0009931987477059328</v>
      </c>
      <c r="T229" s="34">
        <f t="shared" si="14"/>
        <v>33.33333333333333</v>
      </c>
      <c r="U229" s="21">
        <f t="shared" si="15"/>
        <v>91.66666666666664</v>
      </c>
    </row>
    <row r="230" spans="2:21" ht="11.25">
      <c r="B230" s="16"/>
      <c r="C230" s="37">
        <v>19947</v>
      </c>
      <c r="D230" s="19">
        <v>915</v>
      </c>
      <c r="E230" s="17">
        <v>0.093</v>
      </c>
      <c r="F230" s="7">
        <v>3603</v>
      </c>
      <c r="G230" s="18">
        <v>0.094</v>
      </c>
      <c r="H230" s="19">
        <v>896</v>
      </c>
      <c r="I230" s="20">
        <v>0.088</v>
      </c>
      <c r="J230">
        <v>3388</v>
      </c>
      <c r="K230" s="32">
        <v>0.086</v>
      </c>
      <c r="L230" s="19">
        <v>1015</v>
      </c>
      <c r="M230" s="20">
        <v>0.091</v>
      </c>
      <c r="N230">
        <v>4480</v>
      </c>
      <c r="O230" s="32">
        <v>0.097</v>
      </c>
      <c r="P230" s="41">
        <v>1032</v>
      </c>
      <c r="Q230" s="20">
        <v>0.09505388228792483</v>
      </c>
      <c r="R230" s="27">
        <v>4279.999999999995</v>
      </c>
      <c r="S230" s="20">
        <v>0.09241066609089975</v>
      </c>
      <c r="T230" s="34">
        <f t="shared" si="14"/>
        <v>12.786885245901638</v>
      </c>
      <c r="U230" s="21">
        <f t="shared" si="15"/>
        <v>18.78989730779893</v>
      </c>
    </row>
    <row r="231" spans="2:21" ht="11.25">
      <c r="B231" s="16"/>
      <c r="C231" s="37">
        <v>19950</v>
      </c>
      <c r="D231" s="19">
        <v>43</v>
      </c>
      <c r="E231" s="17">
        <v>0.004</v>
      </c>
      <c r="F231" s="7">
        <v>133</v>
      </c>
      <c r="G231" s="18">
        <v>0.003</v>
      </c>
      <c r="H231" s="19">
        <v>81</v>
      </c>
      <c r="I231" s="20">
        <v>0.008</v>
      </c>
      <c r="J231">
        <v>279</v>
      </c>
      <c r="K231" s="32">
        <v>0.007</v>
      </c>
      <c r="L231" s="19">
        <v>79</v>
      </c>
      <c r="M231" s="20">
        <v>0.007</v>
      </c>
      <c r="N231">
        <v>228</v>
      </c>
      <c r="O231" s="32">
        <v>0.005</v>
      </c>
      <c r="P231" s="41">
        <v>67</v>
      </c>
      <c r="Q231" s="20">
        <v>0.006171133830708299</v>
      </c>
      <c r="R231" s="27">
        <v>181.00000000000003</v>
      </c>
      <c r="S231" s="20">
        <v>0.003908021159451606</v>
      </c>
      <c r="T231" s="34">
        <f t="shared" si="14"/>
        <v>55.81395348837209</v>
      </c>
      <c r="U231" s="21">
        <f t="shared" si="15"/>
        <v>36.0902255639098</v>
      </c>
    </row>
    <row r="232" spans="2:21" ht="11.25">
      <c r="B232" s="16"/>
      <c r="C232" s="37">
        <v>19951</v>
      </c>
      <c r="D232" s="19">
        <v>109</v>
      </c>
      <c r="E232" s="17">
        <v>0.011</v>
      </c>
      <c r="F232" s="7">
        <v>434</v>
      </c>
      <c r="G232" s="18">
        <v>0.011</v>
      </c>
      <c r="H232" s="19">
        <v>134</v>
      </c>
      <c r="I232" s="20">
        <v>0.013</v>
      </c>
      <c r="J232">
        <v>541</v>
      </c>
      <c r="K232" s="32">
        <v>0.014</v>
      </c>
      <c r="L232" s="19">
        <v>155</v>
      </c>
      <c r="M232" s="20">
        <v>0.014</v>
      </c>
      <c r="N232">
        <v>608</v>
      </c>
      <c r="O232" s="32">
        <v>0.013</v>
      </c>
      <c r="P232" s="41">
        <v>136</v>
      </c>
      <c r="Q232" s="20">
        <v>0.012526480611586994</v>
      </c>
      <c r="R232" s="27">
        <v>581.0000000000005</v>
      </c>
      <c r="S232" s="20">
        <v>0.012544532009068424</v>
      </c>
      <c r="T232" s="34">
        <f t="shared" si="14"/>
        <v>24.770642201834864</v>
      </c>
      <c r="U232" s="21">
        <f t="shared" si="15"/>
        <v>33.87096774193559</v>
      </c>
    </row>
    <row r="233" spans="2:21" ht="11.25">
      <c r="B233" s="16"/>
      <c r="C233" s="37">
        <v>19952</v>
      </c>
      <c r="D233" s="19">
        <v>50</v>
      </c>
      <c r="E233" s="17">
        <v>0.005</v>
      </c>
      <c r="F233" s="7">
        <v>164</v>
      </c>
      <c r="G233" s="18">
        <v>0.004</v>
      </c>
      <c r="H233" s="19">
        <v>67</v>
      </c>
      <c r="I233" s="20">
        <v>0.007</v>
      </c>
      <c r="J233">
        <v>248</v>
      </c>
      <c r="K233" s="32">
        <v>0.006</v>
      </c>
      <c r="L233" s="19">
        <v>45</v>
      </c>
      <c r="M233" s="20">
        <v>0.004</v>
      </c>
      <c r="N233">
        <v>170</v>
      </c>
      <c r="O233" s="32">
        <v>0.004</v>
      </c>
      <c r="P233" s="41">
        <v>50</v>
      </c>
      <c r="Q233" s="20">
        <v>0.004605323754259924</v>
      </c>
      <c r="R233" s="27">
        <v>187.99999999999997</v>
      </c>
      <c r="S233" s="20">
        <v>0.004059160099319899</v>
      </c>
      <c r="T233" s="34">
        <f t="shared" si="14"/>
        <v>0</v>
      </c>
      <c r="U233" s="21">
        <f t="shared" si="15"/>
        <v>14.634146341463397</v>
      </c>
    </row>
    <row r="234" spans="2:21" ht="11.25">
      <c r="B234" s="16"/>
      <c r="C234" s="37">
        <v>19953</v>
      </c>
      <c r="D234" s="41" t="s">
        <v>20</v>
      </c>
      <c r="E234" s="27" t="s">
        <v>20</v>
      </c>
      <c r="F234" s="27" t="s">
        <v>20</v>
      </c>
      <c r="G234" s="28" t="s">
        <v>20</v>
      </c>
      <c r="H234" s="41" t="s">
        <v>20</v>
      </c>
      <c r="I234" s="27" t="s">
        <v>20</v>
      </c>
      <c r="J234" s="27" t="s">
        <v>20</v>
      </c>
      <c r="K234" s="28" t="s">
        <v>20</v>
      </c>
      <c r="L234" s="41" t="s">
        <v>20</v>
      </c>
      <c r="M234" s="27" t="s">
        <v>20</v>
      </c>
      <c r="N234" s="27" t="s">
        <v>20</v>
      </c>
      <c r="O234" s="28" t="s">
        <v>20</v>
      </c>
      <c r="P234" s="52" t="s">
        <v>20</v>
      </c>
      <c r="Q234" s="53" t="s">
        <v>20</v>
      </c>
      <c r="R234" s="54" t="s">
        <v>20</v>
      </c>
      <c r="S234" s="53" t="s">
        <v>20</v>
      </c>
      <c r="T234" s="34" t="s">
        <v>21</v>
      </c>
      <c r="U234" s="21" t="str">
        <f>IF(T234="NA","NA",(R230-F234)/F234*100)</f>
        <v>NA</v>
      </c>
    </row>
    <row r="235" spans="2:21" ht="11.25">
      <c r="B235" s="16"/>
      <c r="C235" s="37">
        <v>19954</v>
      </c>
      <c r="D235" s="41" t="s">
        <v>20</v>
      </c>
      <c r="E235" s="27" t="s">
        <v>20</v>
      </c>
      <c r="F235" s="27" t="s">
        <v>20</v>
      </c>
      <c r="G235" s="28" t="s">
        <v>20</v>
      </c>
      <c r="H235" s="41">
        <v>11</v>
      </c>
      <c r="I235" s="27">
        <v>0.001</v>
      </c>
      <c r="J235" s="27">
        <v>30</v>
      </c>
      <c r="K235" s="28">
        <v>0.001</v>
      </c>
      <c r="L235" s="19">
        <v>21</v>
      </c>
      <c r="M235" s="20">
        <v>0.002</v>
      </c>
      <c r="N235">
        <v>80</v>
      </c>
      <c r="O235" s="32">
        <v>0.002</v>
      </c>
      <c r="P235" s="41">
        <v>15</v>
      </c>
      <c r="Q235" s="20">
        <v>0.0013815971262779773</v>
      </c>
      <c r="R235" s="27">
        <v>46</v>
      </c>
      <c r="S235" s="20">
        <v>0.0009931987477059328</v>
      </c>
      <c r="T235" s="34" t="s">
        <v>21</v>
      </c>
      <c r="U235" s="21" t="str">
        <f>IF(T235="NA","NA",(R231-F235)/F235*100)</f>
        <v>NA</v>
      </c>
    </row>
    <row r="236" spans="2:21" ht="11.25">
      <c r="B236" s="16"/>
      <c r="C236" s="37">
        <v>19955</v>
      </c>
      <c r="D236" s="41" t="s">
        <v>20</v>
      </c>
      <c r="E236" s="27" t="s">
        <v>20</v>
      </c>
      <c r="F236" s="27" t="s">
        <v>20</v>
      </c>
      <c r="G236" s="28" t="s">
        <v>20</v>
      </c>
      <c r="H236" s="41" t="s">
        <v>20</v>
      </c>
      <c r="I236" s="27" t="s">
        <v>20</v>
      </c>
      <c r="J236" s="27" t="s">
        <v>20</v>
      </c>
      <c r="K236" s="28" t="s">
        <v>20</v>
      </c>
      <c r="L236" s="41" t="s">
        <v>20</v>
      </c>
      <c r="M236" s="27" t="s">
        <v>20</v>
      </c>
      <c r="N236" s="27" t="s">
        <v>20</v>
      </c>
      <c r="O236" s="28" t="s">
        <v>20</v>
      </c>
      <c r="P236" s="52" t="s">
        <v>20</v>
      </c>
      <c r="Q236" s="53" t="s">
        <v>20</v>
      </c>
      <c r="R236" s="54" t="s">
        <v>20</v>
      </c>
      <c r="S236" s="53" t="s">
        <v>20</v>
      </c>
      <c r="T236" s="34" t="s">
        <v>21</v>
      </c>
      <c r="U236" s="21" t="str">
        <f>IF(T236="NA","NA",(R232-F236)/F236*100)</f>
        <v>NA</v>
      </c>
    </row>
    <row r="237" spans="2:21" ht="11.25">
      <c r="B237" s="16"/>
      <c r="C237" s="37">
        <v>19956</v>
      </c>
      <c r="D237" s="19">
        <v>129</v>
      </c>
      <c r="E237" s="17">
        <v>0.013</v>
      </c>
      <c r="F237" s="7">
        <v>376</v>
      </c>
      <c r="G237" s="18">
        <v>0.01</v>
      </c>
      <c r="H237" s="19">
        <v>102</v>
      </c>
      <c r="I237" s="20">
        <v>0.01</v>
      </c>
      <c r="J237">
        <v>282</v>
      </c>
      <c r="K237" s="32">
        <v>0.007</v>
      </c>
      <c r="L237" s="19">
        <v>117</v>
      </c>
      <c r="M237" s="20">
        <v>0.011</v>
      </c>
      <c r="N237">
        <v>318</v>
      </c>
      <c r="O237" s="32">
        <v>0.007</v>
      </c>
      <c r="P237" s="41">
        <v>127</v>
      </c>
      <c r="Q237" s="20">
        <v>0.01169752233582021</v>
      </c>
      <c r="R237" s="27">
        <v>360.00000000000006</v>
      </c>
      <c r="S237" s="20">
        <v>0.007772859764655127</v>
      </c>
      <c r="T237" s="34">
        <f t="shared" si="14"/>
        <v>-1.550387596899225</v>
      </c>
      <c r="U237" s="21">
        <f t="shared" si="15"/>
        <v>-4.255319148936155</v>
      </c>
    </row>
    <row r="238" spans="2:21" ht="11.25">
      <c r="B238" s="16"/>
      <c r="C238" s="37">
        <v>19957</v>
      </c>
      <c r="D238" s="52" t="s">
        <v>20</v>
      </c>
      <c r="E238" s="53" t="s">
        <v>20</v>
      </c>
      <c r="F238" s="54" t="s">
        <v>20</v>
      </c>
      <c r="G238" s="53" t="s">
        <v>20</v>
      </c>
      <c r="H238" s="52" t="s">
        <v>20</v>
      </c>
      <c r="I238" s="53" t="s">
        <v>20</v>
      </c>
      <c r="J238" s="54" t="s">
        <v>20</v>
      </c>
      <c r="K238" s="53" t="s">
        <v>20</v>
      </c>
      <c r="L238" s="52" t="s">
        <v>20</v>
      </c>
      <c r="M238" s="53" t="s">
        <v>20</v>
      </c>
      <c r="N238" s="54" t="s">
        <v>20</v>
      </c>
      <c r="O238" s="53" t="s">
        <v>20</v>
      </c>
      <c r="P238" s="52" t="s">
        <v>20</v>
      </c>
      <c r="Q238" s="53" t="s">
        <v>20</v>
      </c>
      <c r="R238" s="54" t="s">
        <v>20</v>
      </c>
      <c r="S238" s="53" t="s">
        <v>20</v>
      </c>
      <c r="T238" s="34" t="s">
        <v>21</v>
      </c>
      <c r="U238" s="21" t="str">
        <f>IF(T238="NA","NA",(R234-F238)/F238*100)</f>
        <v>NA</v>
      </c>
    </row>
    <row r="239" spans="2:21" ht="11.25">
      <c r="B239" s="16"/>
      <c r="C239" s="37">
        <v>19958</v>
      </c>
      <c r="D239" s="19">
        <v>1853</v>
      </c>
      <c r="E239" s="17">
        <v>0.188</v>
      </c>
      <c r="F239" s="7">
        <v>8089</v>
      </c>
      <c r="G239" s="18">
        <v>0.21</v>
      </c>
      <c r="H239" s="19">
        <v>1997</v>
      </c>
      <c r="I239" s="20">
        <v>0.196</v>
      </c>
      <c r="J239">
        <v>8456</v>
      </c>
      <c r="K239" s="32">
        <v>0.214</v>
      </c>
      <c r="L239" s="19">
        <v>2139</v>
      </c>
      <c r="M239" s="20">
        <v>0.192</v>
      </c>
      <c r="N239">
        <v>9283</v>
      </c>
      <c r="O239" s="32">
        <v>0.201</v>
      </c>
      <c r="P239" s="41">
        <v>2144</v>
      </c>
      <c r="Q239" s="20">
        <v>0.19747628258266556</v>
      </c>
      <c r="R239" s="27">
        <v>9389.999999999976</v>
      </c>
      <c r="S239" s="20">
        <v>0.20274209219475406</v>
      </c>
      <c r="T239" s="34">
        <f>IF(D239=0,"NA",IF(P239=0,"NA",(P239-D239)/D239*100))</f>
        <v>15.704263356718833</v>
      </c>
      <c r="U239" s="21">
        <f>IF(T239="NA","NA",(R239-F239)/F239*100)</f>
        <v>16.083570280627722</v>
      </c>
    </row>
    <row r="240" spans="2:21" ht="11.25">
      <c r="B240" s="16"/>
      <c r="C240" s="37">
        <v>19960</v>
      </c>
      <c r="D240" s="19">
        <v>126</v>
      </c>
      <c r="E240" s="17">
        <v>0.013</v>
      </c>
      <c r="F240" s="7">
        <v>417</v>
      </c>
      <c r="G240" s="18">
        <v>0.011</v>
      </c>
      <c r="H240" s="19">
        <v>119</v>
      </c>
      <c r="I240" s="20">
        <v>0.012</v>
      </c>
      <c r="J240">
        <v>358</v>
      </c>
      <c r="K240" s="32">
        <v>0.009</v>
      </c>
      <c r="L240" s="19">
        <v>155</v>
      </c>
      <c r="M240" s="20">
        <v>0.014</v>
      </c>
      <c r="N240">
        <v>560</v>
      </c>
      <c r="O240" s="32">
        <v>0.012</v>
      </c>
      <c r="P240" s="41">
        <v>164</v>
      </c>
      <c r="Q240" s="20">
        <v>0.015105461913972553</v>
      </c>
      <c r="R240" s="27">
        <v>655</v>
      </c>
      <c r="S240" s="20">
        <v>0.014142286516247523</v>
      </c>
      <c r="T240" s="34">
        <f aca="true" t="shared" si="16" ref="T240:T290">IF(D240=0,"NA",IF(P240=0,"NA",(P240-D240)/D240*100))</f>
        <v>30.158730158730158</v>
      </c>
      <c r="U240" s="21">
        <f aca="true" t="shared" si="17" ref="U240:U290">IF(T240="NA","NA",(R240-F240)/F240*100)</f>
        <v>57.07434052757794</v>
      </c>
    </row>
    <row r="241" spans="2:21" ht="11.25">
      <c r="B241" s="16"/>
      <c r="C241" s="37">
        <v>19961</v>
      </c>
      <c r="D241" s="41" t="s">
        <v>20</v>
      </c>
      <c r="E241" s="27" t="s">
        <v>20</v>
      </c>
      <c r="F241" s="27" t="s">
        <v>20</v>
      </c>
      <c r="G241" s="28" t="s">
        <v>20</v>
      </c>
      <c r="H241" s="41" t="s">
        <v>20</v>
      </c>
      <c r="I241" s="27" t="s">
        <v>20</v>
      </c>
      <c r="J241" s="27" t="s">
        <v>20</v>
      </c>
      <c r="K241" s="28" t="s">
        <v>20</v>
      </c>
      <c r="L241" s="41" t="s">
        <v>20</v>
      </c>
      <c r="M241" s="27" t="s">
        <v>20</v>
      </c>
      <c r="N241" s="27" t="s">
        <v>20</v>
      </c>
      <c r="O241" s="28" t="s">
        <v>20</v>
      </c>
      <c r="P241" s="52" t="s">
        <v>20</v>
      </c>
      <c r="Q241" s="53" t="s">
        <v>20</v>
      </c>
      <c r="R241" s="54" t="s">
        <v>20</v>
      </c>
      <c r="S241" s="53" t="s">
        <v>20</v>
      </c>
      <c r="T241" s="34" t="s">
        <v>21</v>
      </c>
      <c r="U241" s="21" t="str">
        <f>IF(T241="NA","NA",(R237-F241)/F241*100)</f>
        <v>NA</v>
      </c>
    </row>
    <row r="242" spans="2:21" ht="11.25">
      <c r="B242" s="16"/>
      <c r="C242" s="37">
        <v>19962</v>
      </c>
      <c r="D242" s="41">
        <v>15</v>
      </c>
      <c r="E242" s="27">
        <v>0.002</v>
      </c>
      <c r="F242" s="27">
        <v>50</v>
      </c>
      <c r="G242" s="28">
        <v>0.001</v>
      </c>
      <c r="H242" s="41" t="s">
        <v>20</v>
      </c>
      <c r="I242" s="27" t="s">
        <v>20</v>
      </c>
      <c r="J242" s="27" t="s">
        <v>20</v>
      </c>
      <c r="K242" s="28" t="s">
        <v>20</v>
      </c>
      <c r="L242" s="41" t="s">
        <v>20</v>
      </c>
      <c r="M242" s="27" t="s">
        <v>20</v>
      </c>
      <c r="N242" s="27" t="s">
        <v>20</v>
      </c>
      <c r="O242" s="28" t="s">
        <v>20</v>
      </c>
      <c r="P242" s="41">
        <v>11</v>
      </c>
      <c r="Q242" s="20">
        <v>0.0010131712259371835</v>
      </c>
      <c r="R242" s="27">
        <v>29.999999999999996</v>
      </c>
      <c r="S242" s="20">
        <v>0.0006477383137212605</v>
      </c>
      <c r="T242" s="34">
        <f t="shared" si="16"/>
        <v>-26.666666666666668</v>
      </c>
      <c r="U242" s="21">
        <f t="shared" si="17"/>
        <v>-40.00000000000001</v>
      </c>
    </row>
    <row r="243" spans="2:21" ht="11.25">
      <c r="B243" s="16"/>
      <c r="C243" s="37">
        <v>19963</v>
      </c>
      <c r="D243" s="19">
        <v>140</v>
      </c>
      <c r="E243" s="17">
        <v>0.014</v>
      </c>
      <c r="F243" s="7">
        <v>517</v>
      </c>
      <c r="G243" s="18">
        <v>0.013</v>
      </c>
      <c r="H243" s="19">
        <v>204</v>
      </c>
      <c r="I243" s="20">
        <v>0.02</v>
      </c>
      <c r="J243">
        <v>607</v>
      </c>
      <c r="K243" s="32">
        <v>0.015</v>
      </c>
      <c r="L243" s="19">
        <v>225</v>
      </c>
      <c r="M243" s="20">
        <v>0.02</v>
      </c>
      <c r="N243">
        <v>791</v>
      </c>
      <c r="O243" s="32">
        <v>0.017</v>
      </c>
      <c r="P243" s="41">
        <v>187</v>
      </c>
      <c r="Q243" s="20">
        <v>0.017223910840932118</v>
      </c>
      <c r="R243" s="27">
        <v>563.0000000000002</v>
      </c>
      <c r="S243" s="20">
        <v>0.012155889020835663</v>
      </c>
      <c r="T243" s="34">
        <f t="shared" si="16"/>
        <v>33.57142857142857</v>
      </c>
      <c r="U243" s="21">
        <f t="shared" si="17"/>
        <v>8.897485493230219</v>
      </c>
    </row>
    <row r="244" spans="2:21" ht="11.25">
      <c r="B244" s="16"/>
      <c r="C244" s="37">
        <v>19964</v>
      </c>
      <c r="D244" s="41" t="s">
        <v>20</v>
      </c>
      <c r="E244" s="27" t="s">
        <v>20</v>
      </c>
      <c r="F244" s="27" t="s">
        <v>20</v>
      </c>
      <c r="G244" s="28" t="s">
        <v>20</v>
      </c>
      <c r="H244" s="41" t="s">
        <v>20</v>
      </c>
      <c r="I244" s="27" t="s">
        <v>20</v>
      </c>
      <c r="J244" s="27" t="s">
        <v>20</v>
      </c>
      <c r="K244" s="28" t="s">
        <v>20</v>
      </c>
      <c r="L244" s="41" t="s">
        <v>20</v>
      </c>
      <c r="M244" s="27" t="s">
        <v>20</v>
      </c>
      <c r="N244" s="27" t="s">
        <v>20</v>
      </c>
      <c r="O244" s="28" t="s">
        <v>20</v>
      </c>
      <c r="P244" s="52" t="s">
        <v>20</v>
      </c>
      <c r="Q244" s="53" t="s">
        <v>20</v>
      </c>
      <c r="R244" s="54" t="s">
        <v>20</v>
      </c>
      <c r="S244" s="53" t="s">
        <v>20</v>
      </c>
      <c r="T244" s="34" t="s">
        <v>21</v>
      </c>
      <c r="U244" s="21" t="str">
        <f>IF(T244="NA","NA",(R240-F244)/F244*100)</f>
        <v>NA</v>
      </c>
    </row>
    <row r="245" spans="2:21" ht="11.25">
      <c r="B245" s="16"/>
      <c r="C245" s="37">
        <v>19966</v>
      </c>
      <c r="D245" s="19">
        <v>2223</v>
      </c>
      <c r="E245" s="17">
        <v>0.226</v>
      </c>
      <c r="F245" s="7">
        <v>9193</v>
      </c>
      <c r="G245" s="18">
        <v>0.239</v>
      </c>
      <c r="H245" s="19">
        <v>2312</v>
      </c>
      <c r="I245" s="20">
        <v>0.227</v>
      </c>
      <c r="J245">
        <v>9647</v>
      </c>
      <c r="K245" s="32">
        <v>0.244</v>
      </c>
      <c r="L245" s="19">
        <v>2569</v>
      </c>
      <c r="M245" s="20">
        <v>0.231</v>
      </c>
      <c r="N245">
        <v>11280</v>
      </c>
      <c r="O245" s="32">
        <v>0.245</v>
      </c>
      <c r="P245" s="41">
        <v>2446</v>
      </c>
      <c r="Q245" s="20">
        <v>0.2252924380583955</v>
      </c>
      <c r="R245" s="27">
        <v>11243.999999999993</v>
      </c>
      <c r="S245" s="20">
        <v>0.24277231998272833</v>
      </c>
      <c r="T245" s="34">
        <f t="shared" si="16"/>
        <v>10.0314889788574</v>
      </c>
      <c r="U245" s="21">
        <f t="shared" si="17"/>
        <v>22.31045360600449</v>
      </c>
    </row>
    <row r="246" spans="2:21" ht="11.25">
      <c r="B246" s="16"/>
      <c r="C246" s="37">
        <v>19967</v>
      </c>
      <c r="D246" s="19">
        <v>24</v>
      </c>
      <c r="E246" s="17">
        <v>0.002</v>
      </c>
      <c r="F246" s="7">
        <v>114</v>
      </c>
      <c r="G246" s="18">
        <v>0.003</v>
      </c>
      <c r="H246" s="19">
        <v>32</v>
      </c>
      <c r="I246" s="20">
        <v>0.003</v>
      </c>
      <c r="J246">
        <v>100</v>
      </c>
      <c r="K246" s="32">
        <v>0.003</v>
      </c>
      <c r="L246" s="19">
        <v>54</v>
      </c>
      <c r="M246" s="20">
        <v>0.005</v>
      </c>
      <c r="N246">
        <v>323</v>
      </c>
      <c r="O246" s="32">
        <v>0.007</v>
      </c>
      <c r="P246" s="41">
        <v>41</v>
      </c>
      <c r="Q246" s="20">
        <v>0.003776365478493138</v>
      </c>
      <c r="R246" s="27">
        <v>150.99999999999997</v>
      </c>
      <c r="S246" s="20">
        <v>0.0032602828457303445</v>
      </c>
      <c r="T246" s="34">
        <f t="shared" si="16"/>
        <v>70.83333333333334</v>
      </c>
      <c r="U246" s="21">
        <f t="shared" si="17"/>
        <v>32.45614035087716</v>
      </c>
    </row>
    <row r="247" spans="2:21" ht="11.25">
      <c r="B247" s="16"/>
      <c r="C247" s="37">
        <v>19968</v>
      </c>
      <c r="D247" s="19">
        <v>683</v>
      </c>
      <c r="E247" s="17">
        <v>0.069</v>
      </c>
      <c r="F247" s="7">
        <v>2538</v>
      </c>
      <c r="G247" s="18">
        <v>0.066</v>
      </c>
      <c r="H247" s="19">
        <v>700</v>
      </c>
      <c r="I247" s="20">
        <v>0.069</v>
      </c>
      <c r="J247">
        <v>2671</v>
      </c>
      <c r="K247" s="32">
        <v>0.068</v>
      </c>
      <c r="L247" s="19">
        <v>836</v>
      </c>
      <c r="M247" s="20">
        <v>0.075</v>
      </c>
      <c r="N247">
        <v>3166</v>
      </c>
      <c r="O247" s="32">
        <v>0.069</v>
      </c>
      <c r="P247" s="41">
        <v>827</v>
      </c>
      <c r="Q247" s="20">
        <v>0.07617205489545915</v>
      </c>
      <c r="R247" s="27">
        <v>3483.9999999999977</v>
      </c>
      <c r="S247" s="20">
        <v>0.07522400950016235</v>
      </c>
      <c r="T247" s="34">
        <f t="shared" si="16"/>
        <v>21.08345534407028</v>
      </c>
      <c r="U247" s="21">
        <f t="shared" si="17"/>
        <v>37.27344365642229</v>
      </c>
    </row>
    <row r="248" spans="2:21" ht="11.25">
      <c r="B248" s="16"/>
      <c r="C248" s="37">
        <v>19969</v>
      </c>
      <c r="D248" s="19">
        <v>13</v>
      </c>
      <c r="E248" s="17">
        <v>0.001</v>
      </c>
      <c r="F248" s="7">
        <v>40</v>
      </c>
      <c r="G248" s="18">
        <v>0.001</v>
      </c>
      <c r="H248" s="19">
        <v>17</v>
      </c>
      <c r="I248" s="20">
        <v>0.002</v>
      </c>
      <c r="J248">
        <v>73</v>
      </c>
      <c r="K248" s="32">
        <v>0.002</v>
      </c>
      <c r="L248" s="19">
        <v>18</v>
      </c>
      <c r="M248" s="20">
        <v>0.002</v>
      </c>
      <c r="N248">
        <v>76</v>
      </c>
      <c r="O248" s="32">
        <v>0.002</v>
      </c>
      <c r="P248" s="52" t="s">
        <v>20</v>
      </c>
      <c r="Q248" s="53" t="s">
        <v>20</v>
      </c>
      <c r="R248" s="54" t="s">
        <v>20</v>
      </c>
      <c r="S248" s="53" t="s">
        <v>20</v>
      </c>
      <c r="T248" s="34" t="s">
        <v>21</v>
      </c>
      <c r="U248" s="21" t="str">
        <f>IF(T248="NA","NA",(R244-F248)/F248*100)</f>
        <v>NA</v>
      </c>
    </row>
    <row r="249" spans="2:21" ht="11.25">
      <c r="B249" s="16"/>
      <c r="C249" s="37">
        <v>19970</v>
      </c>
      <c r="D249" s="19">
        <v>412</v>
      </c>
      <c r="E249" s="17">
        <v>0.042</v>
      </c>
      <c r="F249" s="7">
        <v>1766</v>
      </c>
      <c r="G249" s="18">
        <v>0.046</v>
      </c>
      <c r="H249" s="19">
        <v>419</v>
      </c>
      <c r="I249" s="20">
        <v>0.041</v>
      </c>
      <c r="J249">
        <v>1721</v>
      </c>
      <c r="K249" s="32">
        <v>0.044</v>
      </c>
      <c r="L249" s="19">
        <v>487</v>
      </c>
      <c r="M249" s="20">
        <v>0.044</v>
      </c>
      <c r="N249">
        <v>1989</v>
      </c>
      <c r="O249" s="32">
        <v>0.043</v>
      </c>
      <c r="P249" s="41">
        <v>458</v>
      </c>
      <c r="Q249" s="20">
        <v>0.04218476558902091</v>
      </c>
      <c r="R249" s="27">
        <v>1988.9999999999993</v>
      </c>
      <c r="S249" s="20">
        <v>0.04294505019971956</v>
      </c>
      <c r="T249" s="34">
        <f t="shared" si="16"/>
        <v>11.165048543689322</v>
      </c>
      <c r="U249" s="21">
        <f t="shared" si="17"/>
        <v>12.627406568516383</v>
      </c>
    </row>
    <row r="250" spans="2:21" ht="11.25">
      <c r="B250" s="16"/>
      <c r="C250" s="37">
        <v>19971</v>
      </c>
      <c r="D250" s="19">
        <v>907</v>
      </c>
      <c r="E250" s="17">
        <v>0.092</v>
      </c>
      <c r="F250" s="7">
        <v>3226</v>
      </c>
      <c r="G250" s="18">
        <v>0.084</v>
      </c>
      <c r="H250" s="19">
        <v>911</v>
      </c>
      <c r="I250" s="20">
        <v>0.09</v>
      </c>
      <c r="J250">
        <v>3500</v>
      </c>
      <c r="K250" s="32">
        <v>0.089</v>
      </c>
      <c r="L250" s="19">
        <v>1037</v>
      </c>
      <c r="M250" s="20">
        <v>0.093</v>
      </c>
      <c r="N250">
        <v>4518</v>
      </c>
      <c r="O250" s="32">
        <v>0.098</v>
      </c>
      <c r="P250" s="41">
        <v>996</v>
      </c>
      <c r="Q250" s="20">
        <v>0.0917380491848577</v>
      </c>
      <c r="R250" s="27">
        <v>4659.999999999997</v>
      </c>
      <c r="S250" s="20">
        <v>0.10061535139803574</v>
      </c>
      <c r="T250" s="34">
        <f t="shared" si="16"/>
        <v>9.812568908489526</v>
      </c>
      <c r="U250" s="21">
        <f t="shared" si="17"/>
        <v>44.45133292002472</v>
      </c>
    </row>
    <row r="251" spans="2:21" ht="11.25">
      <c r="B251" s="16"/>
      <c r="C251" s="37">
        <v>19973</v>
      </c>
      <c r="D251" s="19">
        <v>171</v>
      </c>
      <c r="E251" s="17">
        <v>0.017</v>
      </c>
      <c r="F251" s="7">
        <v>529</v>
      </c>
      <c r="G251" s="18">
        <v>0.014</v>
      </c>
      <c r="H251" s="19">
        <v>179</v>
      </c>
      <c r="I251" s="20">
        <v>0.018</v>
      </c>
      <c r="J251">
        <v>518</v>
      </c>
      <c r="K251" s="32">
        <v>0.013</v>
      </c>
      <c r="L251" s="19">
        <v>152</v>
      </c>
      <c r="M251" s="20">
        <v>0.014</v>
      </c>
      <c r="N251">
        <v>452</v>
      </c>
      <c r="O251" s="32">
        <v>0.01</v>
      </c>
      <c r="P251" s="41">
        <v>147</v>
      </c>
      <c r="Q251" s="20">
        <v>0.013539651837524178</v>
      </c>
      <c r="R251" s="27">
        <v>560</v>
      </c>
      <c r="S251" s="20">
        <v>0.012091115189463531</v>
      </c>
      <c r="T251" s="34">
        <f t="shared" si="16"/>
        <v>-14.035087719298245</v>
      </c>
      <c r="U251" s="21">
        <f t="shared" si="17"/>
        <v>5.8601134215500945</v>
      </c>
    </row>
    <row r="252" spans="2:21" ht="11.25">
      <c r="B252" s="16"/>
      <c r="C252" s="37">
        <v>19974</v>
      </c>
      <c r="D252" s="41" t="s">
        <v>20</v>
      </c>
      <c r="E252" s="27" t="s">
        <v>20</v>
      </c>
      <c r="F252" s="27" t="s">
        <v>20</v>
      </c>
      <c r="G252" s="28" t="s">
        <v>20</v>
      </c>
      <c r="H252" s="41" t="s">
        <v>20</v>
      </c>
      <c r="I252" s="27" t="s">
        <v>20</v>
      </c>
      <c r="J252" s="27" t="s">
        <v>20</v>
      </c>
      <c r="K252" s="28" t="s">
        <v>20</v>
      </c>
      <c r="L252" s="41" t="s">
        <v>20</v>
      </c>
      <c r="M252" s="27" t="s">
        <v>20</v>
      </c>
      <c r="N252" s="27" t="s">
        <v>20</v>
      </c>
      <c r="O252" s="28" t="s">
        <v>20</v>
      </c>
      <c r="P252" s="52" t="s">
        <v>20</v>
      </c>
      <c r="Q252" s="53" t="s">
        <v>20</v>
      </c>
      <c r="R252" s="54" t="s">
        <v>20</v>
      </c>
      <c r="S252" s="53" t="s">
        <v>20</v>
      </c>
      <c r="T252" s="34" t="s">
        <v>21</v>
      </c>
      <c r="U252" s="21" t="str">
        <f>IF(T252="NA","NA",(R248-F252)/F252*100)</f>
        <v>NA</v>
      </c>
    </row>
    <row r="253" spans="2:21" ht="11.25">
      <c r="B253" s="16"/>
      <c r="C253" s="37">
        <v>19975</v>
      </c>
      <c r="D253" s="19">
        <v>258</v>
      </c>
      <c r="E253" s="17">
        <v>0.026</v>
      </c>
      <c r="F253" s="7">
        <v>960</v>
      </c>
      <c r="G253" s="18">
        <v>0.025</v>
      </c>
      <c r="H253" s="19">
        <v>194</v>
      </c>
      <c r="I253" s="20">
        <v>0.019</v>
      </c>
      <c r="J253">
        <v>658</v>
      </c>
      <c r="K253" s="32">
        <v>0.017</v>
      </c>
      <c r="L253" s="19">
        <v>239</v>
      </c>
      <c r="M253" s="20">
        <v>0.021</v>
      </c>
      <c r="N253">
        <v>876</v>
      </c>
      <c r="O253" s="32">
        <v>0.019</v>
      </c>
      <c r="P253" s="41">
        <v>227</v>
      </c>
      <c r="Q253" s="20">
        <v>0.020908169844340057</v>
      </c>
      <c r="R253" s="27">
        <v>870</v>
      </c>
      <c r="S253" s="20">
        <v>0.018784411097916558</v>
      </c>
      <c r="T253" s="34">
        <f t="shared" si="16"/>
        <v>-12.015503875968992</v>
      </c>
      <c r="U253" s="21">
        <f t="shared" si="17"/>
        <v>-9.375</v>
      </c>
    </row>
    <row r="254" spans="2:21" ht="11.25">
      <c r="B254" s="16"/>
      <c r="C254" s="37">
        <v>19977</v>
      </c>
      <c r="D254" s="41">
        <v>3</v>
      </c>
      <c r="E254" s="27">
        <v>0</v>
      </c>
      <c r="F254" s="27">
        <v>6</v>
      </c>
      <c r="G254" s="28">
        <v>0</v>
      </c>
      <c r="H254" s="41">
        <v>12</v>
      </c>
      <c r="I254" s="27">
        <v>0.001</v>
      </c>
      <c r="J254" s="27">
        <v>45</v>
      </c>
      <c r="K254" s="28">
        <v>0.001</v>
      </c>
      <c r="L254" s="41" t="s">
        <v>20</v>
      </c>
      <c r="M254" s="27" t="s">
        <v>20</v>
      </c>
      <c r="N254" s="27" t="s">
        <v>20</v>
      </c>
      <c r="O254" s="28" t="s">
        <v>20</v>
      </c>
      <c r="P254" s="41">
        <v>11</v>
      </c>
      <c r="Q254" s="20">
        <v>0.0010131712259371835</v>
      </c>
      <c r="R254" s="27">
        <v>36</v>
      </c>
      <c r="S254" s="20">
        <v>0.0007772859764655127</v>
      </c>
      <c r="T254" s="34">
        <f t="shared" si="16"/>
        <v>266.66666666666663</v>
      </c>
      <c r="U254" s="21">
        <f t="shared" si="17"/>
        <v>500</v>
      </c>
    </row>
    <row r="255" spans="2:21" ht="11.25">
      <c r="B255" s="16"/>
      <c r="C255" s="37">
        <v>19979</v>
      </c>
      <c r="D255" s="41" t="s">
        <v>20</v>
      </c>
      <c r="E255" s="27" t="s">
        <v>20</v>
      </c>
      <c r="F255" s="27" t="s">
        <v>20</v>
      </c>
      <c r="G255" s="28" t="s">
        <v>20</v>
      </c>
      <c r="H255" s="41" t="s">
        <v>20</v>
      </c>
      <c r="I255" s="27" t="s">
        <v>20</v>
      </c>
      <c r="J255" s="27" t="s">
        <v>20</v>
      </c>
      <c r="K255" s="28" t="s">
        <v>20</v>
      </c>
      <c r="L255" s="41" t="s">
        <v>20</v>
      </c>
      <c r="M255" s="27" t="s">
        <v>20</v>
      </c>
      <c r="N255" s="27" t="s">
        <v>20</v>
      </c>
      <c r="O255" s="28" t="s">
        <v>20</v>
      </c>
      <c r="P255" s="52" t="s">
        <v>20</v>
      </c>
      <c r="Q255" s="53" t="s">
        <v>20</v>
      </c>
      <c r="R255" s="54" t="s">
        <v>20</v>
      </c>
      <c r="S255" s="53" t="s">
        <v>20</v>
      </c>
      <c r="T255" s="34" t="s">
        <v>21</v>
      </c>
      <c r="U255" s="21" t="str">
        <f>IF(T255="NA","NA",(R251-F255)/F255*100)</f>
        <v>NA</v>
      </c>
    </row>
    <row r="256" spans="2:21" ht="11.25">
      <c r="B256" s="16"/>
      <c r="C256" s="37">
        <v>19980</v>
      </c>
      <c r="D256" s="41" t="s">
        <v>20</v>
      </c>
      <c r="E256" s="27" t="s">
        <v>20</v>
      </c>
      <c r="F256" s="27" t="s">
        <v>20</v>
      </c>
      <c r="G256" s="28" t="s">
        <v>20</v>
      </c>
      <c r="H256" s="41" t="s">
        <v>20</v>
      </c>
      <c r="I256" s="27" t="s">
        <v>20</v>
      </c>
      <c r="J256" s="27" t="s">
        <v>20</v>
      </c>
      <c r="K256" s="28" t="s">
        <v>20</v>
      </c>
      <c r="L256" s="41" t="s">
        <v>20</v>
      </c>
      <c r="M256" s="27" t="s">
        <v>20</v>
      </c>
      <c r="N256" s="27" t="s">
        <v>20</v>
      </c>
      <c r="O256" s="28" t="s">
        <v>20</v>
      </c>
      <c r="P256" s="52" t="s">
        <v>20</v>
      </c>
      <c r="Q256" s="53" t="s">
        <v>20</v>
      </c>
      <c r="R256" s="54" t="s">
        <v>20</v>
      </c>
      <c r="S256" s="53" t="s">
        <v>20</v>
      </c>
      <c r="T256" s="34" t="s">
        <v>21</v>
      </c>
      <c r="U256" s="21" t="str">
        <f>IF(T256="NA","NA",(R252-F256)/F256*100)</f>
        <v>NA</v>
      </c>
    </row>
    <row r="257" spans="2:21" ht="11.25">
      <c r="B257" s="22"/>
      <c r="C257" s="37" t="s">
        <v>12</v>
      </c>
      <c r="D257" s="19">
        <v>199</v>
      </c>
      <c r="E257" s="17">
        <v>0.02</v>
      </c>
      <c r="F257" s="7">
        <v>654</v>
      </c>
      <c r="G257" s="18">
        <v>0.017</v>
      </c>
      <c r="H257" s="19">
        <v>180</v>
      </c>
      <c r="I257" s="20">
        <v>0.018</v>
      </c>
      <c r="J257">
        <v>589</v>
      </c>
      <c r="K257" s="32">
        <v>0.015</v>
      </c>
      <c r="L257" s="19">
        <v>213</v>
      </c>
      <c r="M257" s="20">
        <v>0.019</v>
      </c>
      <c r="N257">
        <v>673</v>
      </c>
      <c r="O257" s="32">
        <v>0.015</v>
      </c>
      <c r="P257" s="41">
        <v>178</v>
      </c>
      <c r="Q257" s="20">
        <v>0.016394952565165332</v>
      </c>
      <c r="R257" s="27">
        <v>723</v>
      </c>
      <c r="S257" s="20">
        <v>0.015610493360682381</v>
      </c>
      <c r="T257" s="34">
        <f t="shared" si="16"/>
        <v>-10.552763819095476</v>
      </c>
      <c r="U257" s="21">
        <f t="shared" si="17"/>
        <v>10.550458715596331</v>
      </c>
    </row>
    <row r="258" spans="2:21" ht="11.25">
      <c r="B258" s="16"/>
      <c r="C258" s="37" t="s">
        <v>11</v>
      </c>
      <c r="D258" s="19">
        <v>16</v>
      </c>
      <c r="E258" s="17">
        <v>0.002</v>
      </c>
      <c r="F258" s="7">
        <v>62</v>
      </c>
      <c r="G258" s="18">
        <v>0.002</v>
      </c>
      <c r="H258" s="19">
        <v>23</v>
      </c>
      <c r="I258" s="20">
        <v>0.002</v>
      </c>
      <c r="J258">
        <v>74</v>
      </c>
      <c r="K258" s="32">
        <v>0.002</v>
      </c>
      <c r="L258" s="19">
        <v>30</v>
      </c>
      <c r="M258" s="20">
        <v>0.003</v>
      </c>
      <c r="N258">
        <v>94</v>
      </c>
      <c r="O258" s="32">
        <v>0.002</v>
      </c>
      <c r="P258" s="19">
        <v>21</v>
      </c>
      <c r="Q258" s="29">
        <v>0.0019342359767891685</v>
      </c>
      <c r="R258" s="7">
        <v>96.99999999999999</v>
      </c>
      <c r="S258" s="32">
        <v>0.0020943538810320756</v>
      </c>
      <c r="T258" s="34">
        <f t="shared" si="16"/>
        <v>31.25</v>
      </c>
      <c r="U258" s="21">
        <f t="shared" si="17"/>
        <v>56.45161290322578</v>
      </c>
    </row>
    <row r="259" spans="2:21" ht="11.25">
      <c r="B259" s="16"/>
      <c r="C259" s="37" t="s">
        <v>13</v>
      </c>
      <c r="D259" s="19">
        <v>139</v>
      </c>
      <c r="E259" s="17">
        <v>0.014</v>
      </c>
      <c r="F259" s="7">
        <v>579</v>
      </c>
      <c r="G259" s="18">
        <v>0.015</v>
      </c>
      <c r="H259" s="19">
        <v>129</v>
      </c>
      <c r="I259" s="20">
        <v>0.013</v>
      </c>
      <c r="J259">
        <v>410</v>
      </c>
      <c r="K259" s="32">
        <v>0.01</v>
      </c>
      <c r="L259" s="19">
        <v>131</v>
      </c>
      <c r="M259" s="20">
        <v>0.012</v>
      </c>
      <c r="N259">
        <v>539</v>
      </c>
      <c r="O259" s="32">
        <v>0.012</v>
      </c>
      <c r="P259" s="19">
        <v>172</v>
      </c>
      <c r="Q259" s="29">
        <v>0.01584231371465414</v>
      </c>
      <c r="R259" s="7">
        <v>689.9999999999992</v>
      </c>
      <c r="S259" s="32">
        <v>0.014897981215588975</v>
      </c>
      <c r="T259" s="34">
        <f t="shared" si="16"/>
        <v>23.741007194244602</v>
      </c>
      <c r="U259" s="21">
        <f t="shared" si="17"/>
        <v>19.17098445595841</v>
      </c>
    </row>
    <row r="260" spans="2:21" ht="11.25">
      <c r="B260" s="16"/>
      <c r="C260" s="37" t="s">
        <v>10</v>
      </c>
      <c r="D260" s="19">
        <v>130</v>
      </c>
      <c r="E260" s="17">
        <v>0.013</v>
      </c>
      <c r="F260" s="7">
        <v>425</v>
      </c>
      <c r="G260" s="18">
        <v>0.011</v>
      </c>
      <c r="H260" s="19">
        <v>132</v>
      </c>
      <c r="I260" s="20">
        <v>0.013</v>
      </c>
      <c r="J260">
        <v>470</v>
      </c>
      <c r="K260" s="32">
        <v>0.012</v>
      </c>
      <c r="L260" s="19">
        <v>168</v>
      </c>
      <c r="M260" s="20">
        <v>0.015</v>
      </c>
      <c r="N260">
        <v>623</v>
      </c>
      <c r="O260" s="32">
        <v>0.014</v>
      </c>
      <c r="P260" s="19">
        <v>159</v>
      </c>
      <c r="Q260" s="29">
        <v>0.014644929538546559</v>
      </c>
      <c r="R260" s="7">
        <v>697.9999999999999</v>
      </c>
      <c r="S260" s="32">
        <v>0.015070711432581327</v>
      </c>
      <c r="T260" s="34">
        <f t="shared" si="16"/>
        <v>22.30769230769231</v>
      </c>
      <c r="U260" s="21">
        <f t="shared" si="17"/>
        <v>64.23529411764703</v>
      </c>
    </row>
    <row r="261" spans="2:21" ht="11.25">
      <c r="B261" s="16"/>
      <c r="C261" s="37" t="s">
        <v>14</v>
      </c>
      <c r="D261" s="19">
        <v>2</v>
      </c>
      <c r="E261" s="17">
        <v>0</v>
      </c>
      <c r="F261" s="7">
        <v>5</v>
      </c>
      <c r="G261" s="18">
        <v>0</v>
      </c>
      <c r="H261" s="42">
        <v>2</v>
      </c>
      <c r="I261" s="43">
        <v>0</v>
      </c>
      <c r="J261" s="44">
        <v>4</v>
      </c>
      <c r="K261" s="49">
        <v>0</v>
      </c>
      <c r="L261" s="42">
        <v>6</v>
      </c>
      <c r="M261" s="43">
        <v>0.001</v>
      </c>
      <c r="N261" s="44">
        <v>21</v>
      </c>
      <c r="O261" s="49">
        <v>0</v>
      </c>
      <c r="P261" s="52" t="s">
        <v>20</v>
      </c>
      <c r="Q261" s="53" t="s">
        <v>20</v>
      </c>
      <c r="R261" s="54" t="s">
        <v>20</v>
      </c>
      <c r="S261" s="53" t="s">
        <v>20</v>
      </c>
      <c r="T261" s="34" t="s">
        <v>21</v>
      </c>
      <c r="U261" s="21" t="str">
        <f>IF(T261="NA","NA",(R257-F261)/F261*100)</f>
        <v>NA</v>
      </c>
    </row>
    <row r="262" spans="2:21" ht="11.25">
      <c r="B262" s="16" t="s">
        <v>17</v>
      </c>
      <c r="C262" s="37" t="s">
        <v>9</v>
      </c>
      <c r="D262" s="19">
        <v>58771</v>
      </c>
      <c r="E262" s="17">
        <v>1</v>
      </c>
      <c r="F262" s="7">
        <v>281276</v>
      </c>
      <c r="G262" s="18">
        <v>1</v>
      </c>
      <c r="H262" s="7">
        <v>58512</v>
      </c>
      <c r="I262" s="20">
        <v>1</v>
      </c>
      <c r="J262">
        <v>288421</v>
      </c>
      <c r="K262" s="29">
        <v>1</v>
      </c>
      <c r="L262" s="19">
        <v>58561</v>
      </c>
      <c r="M262" s="29">
        <v>1</v>
      </c>
      <c r="N262" s="7">
        <v>294350</v>
      </c>
      <c r="O262" s="32">
        <v>1</v>
      </c>
      <c r="P262" s="19">
        <v>58524</v>
      </c>
      <c r="Q262" s="29">
        <v>1</v>
      </c>
      <c r="R262" s="7">
        <v>294292.9999999976</v>
      </c>
      <c r="S262" s="32">
        <v>1</v>
      </c>
      <c r="T262" s="34">
        <f t="shared" si="16"/>
        <v>-0.42027530584812234</v>
      </c>
      <c r="U262" s="21">
        <f t="shared" si="17"/>
        <v>4.6278388486744735</v>
      </c>
    </row>
    <row r="263" spans="2:21" ht="11.25">
      <c r="B263" s="16"/>
      <c r="C263" s="37">
        <v>19701</v>
      </c>
      <c r="D263" s="19">
        <v>3275</v>
      </c>
      <c r="E263" s="17">
        <v>0.056</v>
      </c>
      <c r="F263" s="7">
        <v>14801</v>
      </c>
      <c r="G263" s="18">
        <v>0.053</v>
      </c>
      <c r="H263">
        <v>3256</v>
      </c>
      <c r="I263" s="20">
        <v>0.056</v>
      </c>
      <c r="J263">
        <v>15060</v>
      </c>
      <c r="K263" s="20">
        <v>0.052</v>
      </c>
      <c r="L263" s="19">
        <v>3095</v>
      </c>
      <c r="M263" s="29">
        <v>0.053</v>
      </c>
      <c r="N263" s="7">
        <v>14665</v>
      </c>
      <c r="O263" s="32">
        <v>0.05</v>
      </c>
      <c r="P263" s="19">
        <v>3142</v>
      </c>
      <c r="Q263" s="29">
        <v>0.05368737611919896</v>
      </c>
      <c r="R263" s="7">
        <v>15305.000000000047</v>
      </c>
      <c r="S263" s="32">
        <v>0.052005994026362065</v>
      </c>
      <c r="T263" s="34">
        <f t="shared" si="16"/>
        <v>-4.061068702290076</v>
      </c>
      <c r="U263" s="21">
        <f t="shared" si="17"/>
        <v>3.4051753259918063</v>
      </c>
    </row>
    <row r="264" spans="2:21" ht="11.25">
      <c r="B264" s="16"/>
      <c r="C264" s="37">
        <v>19702</v>
      </c>
      <c r="D264" s="19">
        <v>4295</v>
      </c>
      <c r="E264" s="17">
        <v>0.073</v>
      </c>
      <c r="F264" s="7">
        <v>18956</v>
      </c>
      <c r="G264" s="18">
        <v>0.067</v>
      </c>
      <c r="H264">
        <v>4096</v>
      </c>
      <c r="I264" s="20">
        <v>0.07</v>
      </c>
      <c r="J264">
        <v>19377</v>
      </c>
      <c r="K264" s="20">
        <v>0.067</v>
      </c>
      <c r="L264" s="19">
        <v>4202</v>
      </c>
      <c r="M264" s="29">
        <v>0.072</v>
      </c>
      <c r="N264" s="7">
        <v>18563</v>
      </c>
      <c r="O264" s="32">
        <v>0.063</v>
      </c>
      <c r="P264" s="19">
        <v>4273</v>
      </c>
      <c r="Q264" s="29">
        <v>0.07301278108126581</v>
      </c>
      <c r="R264" s="7">
        <v>19835.000000000015</v>
      </c>
      <c r="S264" s="32">
        <v>0.06739881682540928</v>
      </c>
      <c r="T264" s="34">
        <f t="shared" si="16"/>
        <v>-0.5122235157159488</v>
      </c>
      <c r="U264" s="21">
        <f t="shared" si="17"/>
        <v>4.637054230850468</v>
      </c>
    </row>
    <row r="265" spans="2:21" ht="11.25">
      <c r="B265" s="16"/>
      <c r="C265" s="37">
        <v>19703</v>
      </c>
      <c r="D265" s="19">
        <v>1192</v>
      </c>
      <c r="E265" s="17">
        <v>0.02</v>
      </c>
      <c r="F265" s="7">
        <v>5779</v>
      </c>
      <c r="G265" s="18">
        <v>0.021</v>
      </c>
      <c r="H265">
        <v>1061</v>
      </c>
      <c r="I265" s="20">
        <v>0.018</v>
      </c>
      <c r="J265">
        <v>5508</v>
      </c>
      <c r="K265" s="20">
        <v>0.019</v>
      </c>
      <c r="L265" s="19">
        <v>1118</v>
      </c>
      <c r="M265" s="29">
        <v>0.019</v>
      </c>
      <c r="N265" s="7">
        <v>5495</v>
      </c>
      <c r="O265" s="32">
        <v>0.019</v>
      </c>
      <c r="P265" s="19">
        <v>1224</v>
      </c>
      <c r="Q265" s="29">
        <v>0.020914496616772603</v>
      </c>
      <c r="R265" s="7">
        <v>6707.999999999997</v>
      </c>
      <c r="S265" s="32">
        <v>0.022793610449450212</v>
      </c>
      <c r="T265" s="34">
        <f t="shared" si="16"/>
        <v>2.684563758389262</v>
      </c>
      <c r="U265" s="21">
        <f t="shared" si="17"/>
        <v>16.07544557881982</v>
      </c>
    </row>
    <row r="266" spans="2:21" ht="11.25">
      <c r="B266" s="16"/>
      <c r="C266" s="37">
        <v>19704</v>
      </c>
      <c r="D266" s="41" t="s">
        <v>20</v>
      </c>
      <c r="E266" s="27" t="s">
        <v>20</v>
      </c>
      <c r="F266" s="27" t="s">
        <v>20</v>
      </c>
      <c r="G266" s="28" t="s">
        <v>20</v>
      </c>
      <c r="H266" s="27" t="s">
        <v>20</v>
      </c>
      <c r="I266" s="27" t="s">
        <v>20</v>
      </c>
      <c r="J266" s="27" t="s">
        <v>20</v>
      </c>
      <c r="K266" s="27" t="s">
        <v>20</v>
      </c>
      <c r="L266" s="41" t="s">
        <v>20</v>
      </c>
      <c r="M266" s="27" t="s">
        <v>20</v>
      </c>
      <c r="N266" s="27" t="s">
        <v>20</v>
      </c>
      <c r="O266" s="28" t="s">
        <v>20</v>
      </c>
      <c r="P266" s="52" t="s">
        <v>20</v>
      </c>
      <c r="Q266" s="53" t="s">
        <v>20</v>
      </c>
      <c r="R266" s="54" t="s">
        <v>20</v>
      </c>
      <c r="S266" s="53" t="s">
        <v>20</v>
      </c>
      <c r="T266" s="34" t="s">
        <v>21</v>
      </c>
      <c r="U266" s="21" t="str">
        <f>IF(T266="NA","NA",(R262-F266)/F266*100)</f>
        <v>NA</v>
      </c>
    </row>
    <row r="267" spans="2:21" ht="11.25">
      <c r="B267" s="16"/>
      <c r="C267" s="37">
        <v>19706</v>
      </c>
      <c r="D267" s="19">
        <v>276</v>
      </c>
      <c r="E267" s="17">
        <v>0.005</v>
      </c>
      <c r="F267" s="7">
        <v>1458</v>
      </c>
      <c r="G267" s="18">
        <v>0.005</v>
      </c>
      <c r="H267">
        <v>295</v>
      </c>
      <c r="I267" s="20">
        <v>0.005</v>
      </c>
      <c r="J267">
        <v>1496</v>
      </c>
      <c r="K267" s="20">
        <v>0.005</v>
      </c>
      <c r="L267" s="19">
        <v>258</v>
      </c>
      <c r="M267" s="29">
        <v>0.004</v>
      </c>
      <c r="N267" s="7">
        <v>1399</v>
      </c>
      <c r="O267" s="32">
        <v>0.005</v>
      </c>
      <c r="P267" s="19">
        <v>236</v>
      </c>
      <c r="Q267" s="29">
        <v>0.004032533661403869</v>
      </c>
      <c r="R267" s="7">
        <v>1475.9999999999993</v>
      </c>
      <c r="S267" s="32">
        <v>0.005015409812669725</v>
      </c>
      <c r="T267" s="34">
        <f t="shared" si="16"/>
        <v>-14.492753623188406</v>
      </c>
      <c r="U267" s="21">
        <f t="shared" si="17"/>
        <v>1.2345679012345212</v>
      </c>
    </row>
    <row r="268" spans="2:21" ht="11.25">
      <c r="B268" s="16"/>
      <c r="C268" s="37">
        <v>19707</v>
      </c>
      <c r="D268" s="19">
        <v>1226</v>
      </c>
      <c r="E268" s="17">
        <v>0.021</v>
      </c>
      <c r="F268" s="7">
        <v>5828</v>
      </c>
      <c r="G268" s="18">
        <v>0.021</v>
      </c>
      <c r="H268">
        <v>1150</v>
      </c>
      <c r="I268" s="20">
        <v>0.02</v>
      </c>
      <c r="J268">
        <v>5413</v>
      </c>
      <c r="K268" s="20">
        <v>0.019</v>
      </c>
      <c r="L268" s="19">
        <v>1061</v>
      </c>
      <c r="M268" s="29">
        <v>0.018</v>
      </c>
      <c r="N268" s="7">
        <v>4806</v>
      </c>
      <c r="O268" s="32">
        <v>0.016</v>
      </c>
      <c r="P268" s="19">
        <v>1115</v>
      </c>
      <c r="Q268" s="29">
        <v>0.019052012849429294</v>
      </c>
      <c r="R268" s="7">
        <v>5176.000000000001</v>
      </c>
      <c r="S268" s="32">
        <v>0.017587914085622297</v>
      </c>
      <c r="T268" s="34">
        <f t="shared" si="16"/>
        <v>-9.053833605220229</v>
      </c>
      <c r="U268" s="21">
        <f t="shared" si="17"/>
        <v>-11.18737131091282</v>
      </c>
    </row>
    <row r="269" spans="2:21" ht="11.25">
      <c r="B269" s="16"/>
      <c r="C269" s="38">
        <v>19708</v>
      </c>
      <c r="D269" s="41">
        <v>17</v>
      </c>
      <c r="E269" s="27">
        <v>0</v>
      </c>
      <c r="F269" s="27">
        <v>67</v>
      </c>
      <c r="G269" s="28">
        <v>0</v>
      </c>
      <c r="H269" s="27" t="s">
        <v>20</v>
      </c>
      <c r="I269" s="27" t="s">
        <v>20</v>
      </c>
      <c r="J269" s="27" t="s">
        <v>20</v>
      </c>
      <c r="K269" s="27" t="s">
        <v>20</v>
      </c>
      <c r="L269" s="41" t="s">
        <v>20</v>
      </c>
      <c r="M269" s="27" t="s">
        <v>20</v>
      </c>
      <c r="N269" s="27" t="s">
        <v>20</v>
      </c>
      <c r="O269" s="28" t="s">
        <v>20</v>
      </c>
      <c r="P269" s="52" t="s">
        <v>20</v>
      </c>
      <c r="Q269" s="53" t="s">
        <v>20</v>
      </c>
      <c r="R269" s="54" t="s">
        <v>20</v>
      </c>
      <c r="S269" s="53" t="s">
        <v>20</v>
      </c>
      <c r="T269" s="34" t="s">
        <v>21</v>
      </c>
      <c r="U269" s="21" t="str">
        <f>IF(T269="NA","NA",(R265-F269)/F269*100)</f>
        <v>NA</v>
      </c>
    </row>
    <row r="270" spans="2:21" ht="11.25">
      <c r="B270" s="16"/>
      <c r="C270" s="37">
        <v>19709</v>
      </c>
      <c r="D270" s="19">
        <v>2509</v>
      </c>
      <c r="E270" s="17">
        <v>0.043</v>
      </c>
      <c r="F270" s="7">
        <v>10655</v>
      </c>
      <c r="G270" s="18">
        <v>0.038</v>
      </c>
      <c r="H270">
        <v>2800</v>
      </c>
      <c r="I270" s="20">
        <v>0.048</v>
      </c>
      <c r="J270">
        <v>12868</v>
      </c>
      <c r="K270" s="20">
        <v>0.045</v>
      </c>
      <c r="L270" s="19">
        <v>2749</v>
      </c>
      <c r="M270" s="29">
        <v>0.047</v>
      </c>
      <c r="N270" s="7">
        <v>12061</v>
      </c>
      <c r="O270" s="32">
        <v>0.041</v>
      </c>
      <c r="P270" s="19">
        <v>2755</v>
      </c>
      <c r="Q270" s="29">
        <v>0.04707470439477821</v>
      </c>
      <c r="R270" s="7">
        <v>12372.999999999989</v>
      </c>
      <c r="S270" s="32">
        <v>0.042043133883578915</v>
      </c>
      <c r="T270" s="34">
        <f t="shared" si="16"/>
        <v>9.804703068951774</v>
      </c>
      <c r="U270" s="21">
        <f t="shared" si="17"/>
        <v>16.123885499765265</v>
      </c>
    </row>
    <row r="271" spans="2:21" ht="11.25">
      <c r="B271" s="16"/>
      <c r="C271" s="37">
        <v>19710</v>
      </c>
      <c r="D271" s="19">
        <v>17</v>
      </c>
      <c r="E271" s="17">
        <v>0</v>
      </c>
      <c r="F271" s="7">
        <v>127</v>
      </c>
      <c r="G271" s="18">
        <v>0</v>
      </c>
      <c r="H271">
        <v>12</v>
      </c>
      <c r="I271" s="20">
        <v>0</v>
      </c>
      <c r="J271">
        <v>39</v>
      </c>
      <c r="K271" s="20">
        <v>0</v>
      </c>
      <c r="L271" s="19">
        <v>18</v>
      </c>
      <c r="M271" s="29">
        <v>0</v>
      </c>
      <c r="N271" s="7">
        <v>81</v>
      </c>
      <c r="O271" s="32">
        <v>0</v>
      </c>
      <c r="P271" s="19">
        <v>14</v>
      </c>
      <c r="Q271" s="29">
        <v>0.00023921809855785664</v>
      </c>
      <c r="R271" s="7">
        <v>88</v>
      </c>
      <c r="S271" s="32">
        <v>0.0002990217232486016</v>
      </c>
      <c r="T271" s="34">
        <f t="shared" si="16"/>
        <v>-17.647058823529413</v>
      </c>
      <c r="U271" s="21">
        <f t="shared" si="17"/>
        <v>-30.708661417322837</v>
      </c>
    </row>
    <row r="272" spans="2:21" ht="11.25">
      <c r="B272" s="16"/>
      <c r="C272" s="37">
        <v>19711</v>
      </c>
      <c r="D272" s="19">
        <v>3467</v>
      </c>
      <c r="E272" s="17">
        <v>0.059</v>
      </c>
      <c r="F272" s="7">
        <v>14785</v>
      </c>
      <c r="G272" s="18">
        <v>0.053</v>
      </c>
      <c r="H272" s="7">
        <v>3352</v>
      </c>
      <c r="I272" s="20">
        <v>0.057</v>
      </c>
      <c r="J272">
        <v>15532</v>
      </c>
      <c r="K272" s="29">
        <v>0.054</v>
      </c>
      <c r="L272" s="19">
        <v>3357</v>
      </c>
      <c r="M272" s="29">
        <v>0.057</v>
      </c>
      <c r="N272" s="7">
        <v>15784</v>
      </c>
      <c r="O272" s="32">
        <v>0.054</v>
      </c>
      <c r="P272" s="19">
        <v>3457</v>
      </c>
      <c r="Q272" s="29">
        <v>0.05906978333675073</v>
      </c>
      <c r="R272" s="7">
        <v>15821.999999999969</v>
      </c>
      <c r="S272" s="32">
        <v>0.053762746650447335</v>
      </c>
      <c r="T272" s="34">
        <f t="shared" si="16"/>
        <v>-0.2884338044418806</v>
      </c>
      <c r="U272" s="21">
        <f t="shared" si="17"/>
        <v>7.0138654041255935</v>
      </c>
    </row>
    <row r="273" spans="2:21" ht="11.25">
      <c r="B273" s="16"/>
      <c r="C273" s="37">
        <v>19712</v>
      </c>
      <c r="D273" s="41" t="s">
        <v>20</v>
      </c>
      <c r="E273" s="27" t="s">
        <v>20</v>
      </c>
      <c r="F273" s="27" t="s">
        <v>20</v>
      </c>
      <c r="G273" s="28" t="s">
        <v>20</v>
      </c>
      <c r="H273" s="27" t="s">
        <v>20</v>
      </c>
      <c r="I273" s="27" t="s">
        <v>20</v>
      </c>
      <c r="J273" s="27" t="s">
        <v>20</v>
      </c>
      <c r="K273" s="27" t="s">
        <v>20</v>
      </c>
      <c r="L273" s="41">
        <v>10</v>
      </c>
      <c r="M273" s="27">
        <v>0</v>
      </c>
      <c r="N273" s="27">
        <v>43</v>
      </c>
      <c r="O273" s="28">
        <v>0</v>
      </c>
      <c r="P273" s="19">
        <v>10</v>
      </c>
      <c r="Q273" s="29">
        <v>0.000170870070398469</v>
      </c>
      <c r="R273" s="7">
        <v>28</v>
      </c>
      <c r="S273" s="32">
        <v>9.514327557910051E-05</v>
      </c>
      <c r="T273" s="34" t="s">
        <v>21</v>
      </c>
      <c r="U273" s="21" t="str">
        <f>IF(T273="NA","NA",(R269-F273)/F273*100)</f>
        <v>NA</v>
      </c>
    </row>
    <row r="274" spans="2:21" ht="11.25">
      <c r="B274" s="16"/>
      <c r="C274" s="37">
        <v>19713</v>
      </c>
      <c r="D274" s="19">
        <v>3313</v>
      </c>
      <c r="E274" s="17">
        <v>0.056</v>
      </c>
      <c r="F274" s="7">
        <v>14972</v>
      </c>
      <c r="G274" s="18">
        <v>0.053</v>
      </c>
      <c r="H274" s="7">
        <v>3404</v>
      </c>
      <c r="I274" s="20">
        <v>0.058</v>
      </c>
      <c r="J274">
        <v>15974</v>
      </c>
      <c r="K274" s="29">
        <v>0.055</v>
      </c>
      <c r="L274" s="19">
        <v>3313</v>
      </c>
      <c r="M274" s="29">
        <v>0.057</v>
      </c>
      <c r="N274" s="7">
        <v>15491</v>
      </c>
      <c r="O274" s="32">
        <v>0.053</v>
      </c>
      <c r="P274" s="19">
        <v>3265</v>
      </c>
      <c r="Q274" s="29">
        <v>0.055789077985100126</v>
      </c>
      <c r="R274" s="7">
        <v>16046.00000000003</v>
      </c>
      <c r="S274" s="32">
        <v>0.054523892855080344</v>
      </c>
      <c r="T274" s="34">
        <f t="shared" si="16"/>
        <v>-1.448837911258678</v>
      </c>
      <c r="U274" s="21">
        <f t="shared" si="17"/>
        <v>7.173390328613606</v>
      </c>
    </row>
    <row r="275" spans="2:21" ht="11.25">
      <c r="B275" s="16"/>
      <c r="C275" s="37">
        <v>19714</v>
      </c>
      <c r="D275" s="19">
        <v>34</v>
      </c>
      <c r="E275" s="17">
        <v>0.001</v>
      </c>
      <c r="F275" s="7">
        <v>153</v>
      </c>
      <c r="G275" s="18">
        <v>0.001</v>
      </c>
      <c r="H275" s="7">
        <v>45</v>
      </c>
      <c r="I275" s="20">
        <v>0.001</v>
      </c>
      <c r="J275">
        <v>494</v>
      </c>
      <c r="K275" s="29">
        <v>0.002</v>
      </c>
      <c r="L275" s="19">
        <v>54</v>
      </c>
      <c r="M275" s="29">
        <v>0.001</v>
      </c>
      <c r="N275" s="7">
        <v>365</v>
      </c>
      <c r="O275" s="32">
        <v>0.001</v>
      </c>
      <c r="P275" s="19">
        <v>31</v>
      </c>
      <c r="Q275" s="29">
        <v>0.000529697218235254</v>
      </c>
      <c r="R275" s="7">
        <v>126.99999999999997</v>
      </c>
      <c r="S275" s="32">
        <v>0.00043154271423377725</v>
      </c>
      <c r="T275" s="34">
        <f t="shared" si="16"/>
        <v>-8.823529411764707</v>
      </c>
      <c r="U275" s="21">
        <f t="shared" si="17"/>
        <v>-16.9934640522876</v>
      </c>
    </row>
    <row r="276" spans="2:21" ht="11.25">
      <c r="B276" s="16"/>
      <c r="C276" s="37">
        <v>19715</v>
      </c>
      <c r="D276" s="41" t="s">
        <v>20</v>
      </c>
      <c r="E276" s="27" t="s">
        <v>20</v>
      </c>
      <c r="F276" s="27" t="s">
        <v>20</v>
      </c>
      <c r="G276" s="28" t="s">
        <v>20</v>
      </c>
      <c r="H276" s="27" t="s">
        <v>20</v>
      </c>
      <c r="I276" s="27" t="s">
        <v>20</v>
      </c>
      <c r="J276" s="27" t="s">
        <v>20</v>
      </c>
      <c r="K276" s="27" t="s">
        <v>20</v>
      </c>
      <c r="L276" s="41" t="s">
        <v>20</v>
      </c>
      <c r="M276" s="27" t="s">
        <v>20</v>
      </c>
      <c r="N276" s="27" t="s">
        <v>20</v>
      </c>
      <c r="O276" s="28" t="s">
        <v>20</v>
      </c>
      <c r="P276" s="52" t="s">
        <v>20</v>
      </c>
      <c r="Q276" s="53" t="s">
        <v>20</v>
      </c>
      <c r="R276" s="54" t="s">
        <v>20</v>
      </c>
      <c r="S276" s="53" t="s">
        <v>20</v>
      </c>
      <c r="T276" s="34" t="s">
        <v>21</v>
      </c>
      <c r="U276" s="21" t="str">
        <f>IF(T276="NA","NA",(R272-F276)/F276*100)</f>
        <v>NA</v>
      </c>
    </row>
    <row r="277" spans="2:21" ht="11.25">
      <c r="B277" s="16"/>
      <c r="C277" s="37">
        <v>19716</v>
      </c>
      <c r="D277" s="41" t="s">
        <v>20</v>
      </c>
      <c r="E277" s="27" t="s">
        <v>20</v>
      </c>
      <c r="F277" s="27" t="s">
        <v>20</v>
      </c>
      <c r="G277" s="28" t="s">
        <v>20</v>
      </c>
      <c r="H277" s="27" t="s">
        <v>20</v>
      </c>
      <c r="I277" s="27" t="s">
        <v>20</v>
      </c>
      <c r="J277" s="27" t="s">
        <v>20</v>
      </c>
      <c r="K277" s="27" t="s">
        <v>20</v>
      </c>
      <c r="L277" s="41" t="s">
        <v>20</v>
      </c>
      <c r="M277" s="27" t="s">
        <v>20</v>
      </c>
      <c r="N277" s="27" t="s">
        <v>20</v>
      </c>
      <c r="O277" s="28" t="s">
        <v>20</v>
      </c>
      <c r="P277" s="52" t="s">
        <v>20</v>
      </c>
      <c r="Q277" s="53" t="s">
        <v>20</v>
      </c>
      <c r="R277" s="54" t="s">
        <v>20</v>
      </c>
      <c r="S277" s="53" t="s">
        <v>20</v>
      </c>
      <c r="T277" s="34" t="s">
        <v>21</v>
      </c>
      <c r="U277" s="21" t="str">
        <f>IF(T277="NA","NA",(R273-F277)/F277*100)</f>
        <v>NA</v>
      </c>
    </row>
    <row r="278" spans="2:21" ht="11.25">
      <c r="B278" s="16"/>
      <c r="C278" s="37">
        <v>19717</v>
      </c>
      <c r="D278" s="41" t="s">
        <v>20</v>
      </c>
      <c r="E278" s="27" t="s">
        <v>20</v>
      </c>
      <c r="F278" s="27" t="s">
        <v>20</v>
      </c>
      <c r="G278" s="28" t="s">
        <v>20</v>
      </c>
      <c r="H278" s="27" t="s">
        <v>20</v>
      </c>
      <c r="I278" s="27" t="s">
        <v>20</v>
      </c>
      <c r="J278" s="27" t="s">
        <v>20</v>
      </c>
      <c r="K278" s="27" t="s">
        <v>20</v>
      </c>
      <c r="L278" s="41" t="s">
        <v>20</v>
      </c>
      <c r="M278" s="27" t="s">
        <v>20</v>
      </c>
      <c r="N278" s="27" t="s">
        <v>20</v>
      </c>
      <c r="O278" s="28" t="s">
        <v>20</v>
      </c>
      <c r="P278" s="52" t="s">
        <v>20</v>
      </c>
      <c r="Q278" s="53" t="s">
        <v>20</v>
      </c>
      <c r="R278" s="54" t="s">
        <v>20</v>
      </c>
      <c r="S278" s="53" t="s">
        <v>20</v>
      </c>
      <c r="T278" s="34" t="s">
        <v>21</v>
      </c>
      <c r="U278" s="21" t="str">
        <f>IF(T278="NA","NA",(R274-F278)/F278*100)</f>
        <v>NA</v>
      </c>
    </row>
    <row r="279" spans="2:21" ht="11.25">
      <c r="B279" s="16"/>
      <c r="C279" s="37">
        <v>19718</v>
      </c>
      <c r="D279" s="41" t="s">
        <v>20</v>
      </c>
      <c r="E279" s="27" t="s">
        <v>20</v>
      </c>
      <c r="F279" s="27" t="s">
        <v>20</v>
      </c>
      <c r="G279" s="28" t="s">
        <v>20</v>
      </c>
      <c r="H279" s="27" t="s">
        <v>20</v>
      </c>
      <c r="I279" s="27" t="s">
        <v>20</v>
      </c>
      <c r="J279" s="27" t="s">
        <v>20</v>
      </c>
      <c r="K279" s="27" t="s">
        <v>20</v>
      </c>
      <c r="L279" s="41" t="s">
        <v>20</v>
      </c>
      <c r="M279" s="27" t="s">
        <v>20</v>
      </c>
      <c r="N279" s="27" t="s">
        <v>20</v>
      </c>
      <c r="O279" s="28" t="s">
        <v>20</v>
      </c>
      <c r="P279" s="52" t="s">
        <v>20</v>
      </c>
      <c r="Q279" s="53" t="s">
        <v>20</v>
      </c>
      <c r="R279" s="54" t="s">
        <v>20</v>
      </c>
      <c r="S279" s="53" t="s">
        <v>20</v>
      </c>
      <c r="T279" s="34" t="s">
        <v>21</v>
      </c>
      <c r="U279" s="21" t="str">
        <f>IF(T279="NA","NA",(R275-F279)/F279*100)</f>
        <v>NA</v>
      </c>
    </row>
    <row r="280" spans="2:21" ht="11.25">
      <c r="B280" s="16"/>
      <c r="C280" s="37">
        <v>19720</v>
      </c>
      <c r="D280" s="19">
        <v>6266</v>
      </c>
      <c r="E280" s="17">
        <v>0.107</v>
      </c>
      <c r="F280" s="7">
        <v>29692</v>
      </c>
      <c r="G280" s="18">
        <v>0.106</v>
      </c>
      <c r="H280" s="7">
        <v>6252</v>
      </c>
      <c r="I280" s="20">
        <v>0.107</v>
      </c>
      <c r="J280">
        <v>30409</v>
      </c>
      <c r="K280" s="29">
        <v>0.105</v>
      </c>
      <c r="L280" s="19">
        <v>6242</v>
      </c>
      <c r="M280" s="29">
        <v>0.107</v>
      </c>
      <c r="N280" s="7">
        <v>32987</v>
      </c>
      <c r="O280" s="32">
        <v>0.112</v>
      </c>
      <c r="P280" s="19">
        <v>6134</v>
      </c>
      <c r="Q280" s="29">
        <v>0.10481170118242089</v>
      </c>
      <c r="R280" s="7">
        <v>31691.999999999905</v>
      </c>
      <c r="S280" s="32">
        <v>0.10768859605903015</v>
      </c>
      <c r="T280" s="34">
        <f t="shared" si="16"/>
        <v>-2.106607085860198</v>
      </c>
      <c r="U280" s="21">
        <f t="shared" si="17"/>
        <v>6.735821096591356</v>
      </c>
    </row>
    <row r="281" spans="2:21" ht="11.25">
      <c r="B281" s="16"/>
      <c r="C281" s="37">
        <v>19721</v>
      </c>
      <c r="D281" s="41" t="s">
        <v>20</v>
      </c>
      <c r="E281" s="27" t="s">
        <v>20</v>
      </c>
      <c r="F281" s="27" t="s">
        <v>20</v>
      </c>
      <c r="G281" s="28" t="s">
        <v>20</v>
      </c>
      <c r="H281" s="27" t="s">
        <v>20</v>
      </c>
      <c r="I281" s="27" t="s">
        <v>20</v>
      </c>
      <c r="J281" s="27" t="s">
        <v>20</v>
      </c>
      <c r="K281" s="27" t="s">
        <v>20</v>
      </c>
      <c r="L281" s="41" t="s">
        <v>20</v>
      </c>
      <c r="M281" s="27" t="s">
        <v>20</v>
      </c>
      <c r="N281" s="27" t="s">
        <v>20</v>
      </c>
      <c r="O281" s="28" t="s">
        <v>20</v>
      </c>
      <c r="P281" s="52" t="s">
        <v>20</v>
      </c>
      <c r="Q281" s="53" t="s">
        <v>20</v>
      </c>
      <c r="R281" s="54" t="s">
        <v>20</v>
      </c>
      <c r="S281" s="53" t="s">
        <v>20</v>
      </c>
      <c r="T281" s="34" t="s">
        <v>21</v>
      </c>
      <c r="U281" s="21" t="str">
        <f>IF(T281="NA","NA",(R277-F281)/F281*100)</f>
        <v>NA</v>
      </c>
    </row>
    <row r="282" spans="2:21" ht="11.25">
      <c r="B282" s="16"/>
      <c r="C282" s="37">
        <v>19725</v>
      </c>
      <c r="D282" s="41" t="s">
        <v>20</v>
      </c>
      <c r="E282" s="27" t="s">
        <v>20</v>
      </c>
      <c r="F282" s="27" t="s">
        <v>20</v>
      </c>
      <c r="G282" s="28" t="s">
        <v>20</v>
      </c>
      <c r="H282" s="27" t="s">
        <v>20</v>
      </c>
      <c r="I282" s="27" t="s">
        <v>20</v>
      </c>
      <c r="J282" s="27" t="s">
        <v>20</v>
      </c>
      <c r="K282" s="27" t="s">
        <v>20</v>
      </c>
      <c r="L282" s="41" t="s">
        <v>20</v>
      </c>
      <c r="M282" s="27" t="s">
        <v>20</v>
      </c>
      <c r="N282" s="27" t="s">
        <v>20</v>
      </c>
      <c r="O282" s="28" t="s">
        <v>20</v>
      </c>
      <c r="P282" s="52" t="s">
        <v>20</v>
      </c>
      <c r="Q282" s="53" t="s">
        <v>20</v>
      </c>
      <c r="R282" s="54" t="s">
        <v>20</v>
      </c>
      <c r="S282" s="53" t="s">
        <v>20</v>
      </c>
      <c r="T282" s="34" t="s">
        <v>21</v>
      </c>
      <c r="U282" s="21" t="str">
        <f>IF(T282="NA","NA",(R278-F282)/F282*100)</f>
        <v>NA</v>
      </c>
    </row>
    <row r="283" spans="2:21" ht="11.25">
      <c r="B283" s="16"/>
      <c r="C283" s="37">
        <v>19726</v>
      </c>
      <c r="D283" s="41" t="s">
        <v>20</v>
      </c>
      <c r="E283" s="27" t="s">
        <v>20</v>
      </c>
      <c r="F283" s="27" t="s">
        <v>20</v>
      </c>
      <c r="G283" s="28" t="s">
        <v>20</v>
      </c>
      <c r="H283" s="27" t="s">
        <v>20</v>
      </c>
      <c r="I283" s="27" t="s">
        <v>20</v>
      </c>
      <c r="J283" s="27" t="s">
        <v>20</v>
      </c>
      <c r="K283" s="27" t="s">
        <v>20</v>
      </c>
      <c r="L283" s="41" t="s">
        <v>20</v>
      </c>
      <c r="M283" s="27" t="s">
        <v>20</v>
      </c>
      <c r="N283" s="27" t="s">
        <v>20</v>
      </c>
      <c r="O283" s="28" t="s">
        <v>20</v>
      </c>
      <c r="P283" s="52" t="s">
        <v>20</v>
      </c>
      <c r="Q283" s="53" t="s">
        <v>20</v>
      </c>
      <c r="R283" s="54" t="s">
        <v>20</v>
      </c>
      <c r="S283" s="53" t="s">
        <v>20</v>
      </c>
      <c r="T283" s="34" t="s">
        <v>21</v>
      </c>
      <c r="U283" s="21" t="str">
        <f>IF(T283="NA","NA",(R279-F283)/F283*100)</f>
        <v>NA</v>
      </c>
    </row>
    <row r="284" spans="2:21" ht="11.25">
      <c r="B284" s="16"/>
      <c r="C284" s="37">
        <v>19730</v>
      </c>
      <c r="D284" s="19">
        <v>53</v>
      </c>
      <c r="E284" s="17">
        <v>0.001</v>
      </c>
      <c r="F284" s="7">
        <v>196</v>
      </c>
      <c r="G284" s="18">
        <v>0.001</v>
      </c>
      <c r="H284">
        <v>51</v>
      </c>
      <c r="I284" s="20">
        <v>0.001</v>
      </c>
      <c r="J284">
        <v>215</v>
      </c>
      <c r="K284" s="20">
        <v>0.001</v>
      </c>
      <c r="L284" s="19">
        <v>69</v>
      </c>
      <c r="M284" s="29">
        <v>0.001</v>
      </c>
      <c r="N284" s="7">
        <v>281</v>
      </c>
      <c r="O284" s="32">
        <v>0.001</v>
      </c>
      <c r="P284" s="19">
        <v>65</v>
      </c>
      <c r="Q284" s="29">
        <v>0.0011106554575900484</v>
      </c>
      <c r="R284" s="7">
        <v>324.0000000000001</v>
      </c>
      <c r="S284" s="32">
        <v>0.0011009436174153062</v>
      </c>
      <c r="T284" s="34">
        <f t="shared" si="16"/>
        <v>22.641509433962266</v>
      </c>
      <c r="U284" s="21">
        <f t="shared" si="17"/>
        <v>65.30612244897965</v>
      </c>
    </row>
    <row r="285" spans="2:21" ht="11.25">
      <c r="B285" s="16"/>
      <c r="C285" s="37">
        <v>19731</v>
      </c>
      <c r="D285" s="41">
        <v>30</v>
      </c>
      <c r="E285" s="27">
        <v>0.001</v>
      </c>
      <c r="F285" s="27">
        <v>145</v>
      </c>
      <c r="G285" s="28">
        <v>0.001</v>
      </c>
      <c r="H285">
        <v>20</v>
      </c>
      <c r="I285" s="20">
        <v>0</v>
      </c>
      <c r="J285">
        <v>58</v>
      </c>
      <c r="K285" s="20">
        <v>0</v>
      </c>
      <c r="L285" s="19">
        <v>24</v>
      </c>
      <c r="M285" s="29">
        <v>0</v>
      </c>
      <c r="N285" s="7">
        <v>90</v>
      </c>
      <c r="O285" s="32">
        <v>0</v>
      </c>
      <c r="P285" s="19">
        <v>27</v>
      </c>
      <c r="Q285" s="29">
        <v>0.0004613491900758663</v>
      </c>
      <c r="R285" s="7">
        <v>124.00000000000003</v>
      </c>
      <c r="S285" s="32">
        <v>0.0004213487918503024</v>
      </c>
      <c r="T285" s="34">
        <f t="shared" si="16"/>
        <v>-10</v>
      </c>
      <c r="U285" s="21">
        <f t="shared" si="17"/>
        <v>-14.482758620689637</v>
      </c>
    </row>
    <row r="286" spans="2:21" ht="11.25">
      <c r="B286" s="16"/>
      <c r="C286" s="37">
        <v>19732</v>
      </c>
      <c r="D286" s="19" t="s">
        <v>20</v>
      </c>
      <c r="E286" s="17" t="s">
        <v>20</v>
      </c>
      <c r="F286" s="7" t="s">
        <v>20</v>
      </c>
      <c r="G286" s="18" t="s">
        <v>20</v>
      </c>
      <c r="H286" s="27" t="s">
        <v>20</v>
      </c>
      <c r="I286" s="27" t="s">
        <v>20</v>
      </c>
      <c r="J286" s="27" t="s">
        <v>20</v>
      </c>
      <c r="K286" s="27" t="s">
        <v>20</v>
      </c>
      <c r="L286" s="41">
        <v>16</v>
      </c>
      <c r="M286" s="27">
        <v>0</v>
      </c>
      <c r="N286" s="27">
        <v>76</v>
      </c>
      <c r="O286" s="28">
        <v>0</v>
      </c>
      <c r="P286" s="19">
        <v>13</v>
      </c>
      <c r="Q286" s="29">
        <v>0.0002221310915180097</v>
      </c>
      <c r="R286" s="7">
        <v>51</v>
      </c>
      <c r="S286" s="32">
        <v>0.00017329668051907593</v>
      </c>
      <c r="T286" s="34" t="s">
        <v>21</v>
      </c>
      <c r="U286" s="21" t="str">
        <f>IF(T286="NA","NA",(R282-F286)/F286*100)</f>
        <v>NA</v>
      </c>
    </row>
    <row r="287" spans="2:21" ht="11.25">
      <c r="B287" s="16"/>
      <c r="C287" s="37">
        <v>19733</v>
      </c>
      <c r="D287" s="19">
        <v>45</v>
      </c>
      <c r="E287" s="17">
        <v>0.001</v>
      </c>
      <c r="F287" s="7">
        <v>213</v>
      </c>
      <c r="G287" s="18">
        <v>0.001</v>
      </c>
      <c r="H287">
        <v>29</v>
      </c>
      <c r="I287" s="20">
        <v>0</v>
      </c>
      <c r="J287">
        <v>115</v>
      </c>
      <c r="K287" s="20">
        <v>0</v>
      </c>
      <c r="L287" s="19">
        <v>49</v>
      </c>
      <c r="M287" s="29">
        <v>0.001</v>
      </c>
      <c r="N287" s="7">
        <v>208</v>
      </c>
      <c r="O287" s="32">
        <v>0.001</v>
      </c>
      <c r="P287" s="19">
        <v>24</v>
      </c>
      <c r="Q287" s="29">
        <v>0.0004100881689563256</v>
      </c>
      <c r="R287" s="7">
        <v>93</v>
      </c>
      <c r="S287" s="32">
        <v>0.0003160115938877267</v>
      </c>
      <c r="T287" s="34">
        <f t="shared" si="16"/>
        <v>-46.666666666666664</v>
      </c>
      <c r="U287" s="21">
        <f t="shared" si="17"/>
        <v>-56.33802816901409</v>
      </c>
    </row>
    <row r="288" spans="2:21" ht="11.25">
      <c r="B288" s="16"/>
      <c r="C288" s="37">
        <v>19734</v>
      </c>
      <c r="D288" s="19">
        <v>809</v>
      </c>
      <c r="E288" s="17">
        <v>0.014</v>
      </c>
      <c r="F288" s="7">
        <v>3394</v>
      </c>
      <c r="G288" s="18">
        <v>0.012</v>
      </c>
      <c r="H288">
        <v>813</v>
      </c>
      <c r="I288" s="20">
        <v>0.014</v>
      </c>
      <c r="J288">
        <v>3891</v>
      </c>
      <c r="K288" s="20">
        <v>0.013</v>
      </c>
      <c r="L288" s="19">
        <v>878</v>
      </c>
      <c r="M288" s="29">
        <v>0.015</v>
      </c>
      <c r="N288" s="7">
        <v>3714</v>
      </c>
      <c r="O288" s="32">
        <v>0.013</v>
      </c>
      <c r="P288" s="19">
        <v>839</v>
      </c>
      <c r="Q288" s="29">
        <v>0.014335998906431549</v>
      </c>
      <c r="R288" s="7">
        <v>3697.999999999995</v>
      </c>
      <c r="S288" s="32">
        <v>0.0125657083246969</v>
      </c>
      <c r="T288" s="34">
        <f t="shared" si="16"/>
        <v>3.7082818294190356</v>
      </c>
      <c r="U288" s="21">
        <f t="shared" si="17"/>
        <v>8.956982911019299</v>
      </c>
    </row>
    <row r="289" spans="2:21" ht="11.25">
      <c r="B289" s="16"/>
      <c r="C289" s="37">
        <v>19735</v>
      </c>
      <c r="D289" s="41" t="s">
        <v>20</v>
      </c>
      <c r="E289" s="27" t="s">
        <v>20</v>
      </c>
      <c r="F289" s="27" t="s">
        <v>20</v>
      </c>
      <c r="G289" s="28" t="s">
        <v>20</v>
      </c>
      <c r="H289" s="27" t="s">
        <v>20</v>
      </c>
      <c r="I289" s="27" t="s">
        <v>20</v>
      </c>
      <c r="J289" s="27" t="s">
        <v>20</v>
      </c>
      <c r="K289" s="27" t="s">
        <v>20</v>
      </c>
      <c r="L289" s="41" t="s">
        <v>20</v>
      </c>
      <c r="M289" s="27" t="s">
        <v>20</v>
      </c>
      <c r="N289" s="27" t="s">
        <v>20</v>
      </c>
      <c r="O289" s="28" t="s">
        <v>20</v>
      </c>
      <c r="P289" s="52" t="s">
        <v>20</v>
      </c>
      <c r="Q289" s="53" t="s">
        <v>20</v>
      </c>
      <c r="R289" s="54" t="s">
        <v>20</v>
      </c>
      <c r="S289" s="53" t="s">
        <v>20</v>
      </c>
      <c r="T289" s="34" t="s">
        <v>21</v>
      </c>
      <c r="U289" s="21" t="str">
        <f>IF(T289="NA","NA",(R285-F289)/F289*100)</f>
        <v>NA</v>
      </c>
    </row>
    <row r="290" spans="2:21" ht="11.25">
      <c r="B290" s="16"/>
      <c r="C290" s="37">
        <v>19736</v>
      </c>
      <c r="D290" s="41">
        <v>12</v>
      </c>
      <c r="E290" s="27">
        <v>0</v>
      </c>
      <c r="F290" s="27">
        <v>61</v>
      </c>
      <c r="G290" s="28">
        <v>0</v>
      </c>
      <c r="H290" s="27">
        <v>20</v>
      </c>
      <c r="I290" s="27">
        <v>0</v>
      </c>
      <c r="J290" s="27">
        <v>71</v>
      </c>
      <c r="K290" s="27">
        <v>0</v>
      </c>
      <c r="L290" s="41" t="s">
        <v>20</v>
      </c>
      <c r="M290" s="27" t="s">
        <v>20</v>
      </c>
      <c r="N290" s="27" t="s">
        <v>20</v>
      </c>
      <c r="O290" s="28" t="s">
        <v>20</v>
      </c>
      <c r="P290" s="19">
        <v>10</v>
      </c>
      <c r="Q290" s="29">
        <v>0.000170870070398469</v>
      </c>
      <c r="R290" s="7">
        <v>30.000000000000004</v>
      </c>
      <c r="S290" s="32">
        <v>0.00010193922383475057</v>
      </c>
      <c r="T290" s="34">
        <f t="shared" si="16"/>
        <v>-16.666666666666664</v>
      </c>
      <c r="U290" s="21">
        <f t="shared" si="17"/>
        <v>-50.81967213114753</v>
      </c>
    </row>
    <row r="291" spans="2:21" ht="11.25">
      <c r="B291" s="16"/>
      <c r="C291" s="37">
        <v>19780</v>
      </c>
      <c r="D291" s="52" t="s">
        <v>20</v>
      </c>
      <c r="E291" s="53" t="s">
        <v>20</v>
      </c>
      <c r="F291" s="54" t="s">
        <v>20</v>
      </c>
      <c r="G291" s="53" t="s">
        <v>20</v>
      </c>
      <c r="H291" s="52" t="s">
        <v>20</v>
      </c>
      <c r="I291" s="53" t="s">
        <v>20</v>
      </c>
      <c r="J291" s="54" t="s">
        <v>20</v>
      </c>
      <c r="K291" s="53" t="s">
        <v>20</v>
      </c>
      <c r="L291" s="52" t="s">
        <v>20</v>
      </c>
      <c r="M291" s="53" t="s">
        <v>20</v>
      </c>
      <c r="N291" s="54" t="s">
        <v>20</v>
      </c>
      <c r="O291" s="53" t="s">
        <v>20</v>
      </c>
      <c r="P291" s="52" t="s">
        <v>20</v>
      </c>
      <c r="Q291" s="53" t="s">
        <v>20</v>
      </c>
      <c r="R291" s="54" t="s">
        <v>20</v>
      </c>
      <c r="S291" s="53" t="s">
        <v>20</v>
      </c>
      <c r="T291" s="34" t="s">
        <v>21</v>
      </c>
      <c r="U291" s="21" t="str">
        <f>IF(T291="NA","NA",(R287-F291)/F291*100)</f>
        <v>NA</v>
      </c>
    </row>
    <row r="292" spans="2:21" ht="11.25">
      <c r="B292" s="16"/>
      <c r="C292" s="37">
        <v>19801</v>
      </c>
      <c r="D292" s="19">
        <v>2001</v>
      </c>
      <c r="E292" s="17">
        <v>0.034</v>
      </c>
      <c r="F292" s="7">
        <v>9565</v>
      </c>
      <c r="G292" s="18">
        <v>0.034</v>
      </c>
      <c r="H292">
        <v>1858</v>
      </c>
      <c r="I292" s="20">
        <v>0.032</v>
      </c>
      <c r="J292">
        <v>10335</v>
      </c>
      <c r="K292" s="20">
        <v>0.036</v>
      </c>
      <c r="L292" s="19">
        <v>1815</v>
      </c>
      <c r="M292" s="29">
        <v>0.031</v>
      </c>
      <c r="N292" s="7">
        <v>9537</v>
      </c>
      <c r="O292" s="32">
        <v>0.032</v>
      </c>
      <c r="P292" s="19">
        <v>1911</v>
      </c>
      <c r="Q292" s="29">
        <v>0.03265327045314743</v>
      </c>
      <c r="R292" s="7">
        <v>10159.999999999998</v>
      </c>
      <c r="S292" s="32">
        <v>0.03452341713870218</v>
      </c>
      <c r="T292" s="34">
        <f>IF(D292=0,"NA",IF(P292=0,"NA",(P292-D292)/D292*100))</f>
        <v>-4.497751124437781</v>
      </c>
      <c r="U292" s="21">
        <f>IF(T292="NA","NA",(R292-F292)/F292*100)</f>
        <v>6.220595922634587</v>
      </c>
    </row>
    <row r="293" spans="2:21" ht="11.25">
      <c r="B293" s="16"/>
      <c r="C293" s="37">
        <v>19802</v>
      </c>
      <c r="D293" s="19">
        <v>2722</v>
      </c>
      <c r="E293" s="17">
        <v>0.046</v>
      </c>
      <c r="F293" s="7">
        <v>13008</v>
      </c>
      <c r="G293" s="18">
        <v>0.046</v>
      </c>
      <c r="H293">
        <v>2930</v>
      </c>
      <c r="I293" s="20">
        <v>0.05</v>
      </c>
      <c r="J293">
        <v>14763</v>
      </c>
      <c r="K293" s="20">
        <v>0.051</v>
      </c>
      <c r="L293" s="19">
        <v>2651</v>
      </c>
      <c r="M293" s="29">
        <v>0.045</v>
      </c>
      <c r="N293" s="7">
        <v>14508</v>
      </c>
      <c r="O293" s="32">
        <v>0.049</v>
      </c>
      <c r="P293" s="19">
        <v>2582</v>
      </c>
      <c r="Q293" s="29">
        <v>0.044118652176884696</v>
      </c>
      <c r="R293" s="7">
        <v>13842.000000000002</v>
      </c>
      <c r="S293" s="32">
        <v>0.04703475787735391</v>
      </c>
      <c r="T293" s="34">
        <f aca="true" t="shared" si="18" ref="T293:T356">IF(D293=0,"NA",IF(P293=0,"NA",(P293-D293)/D293*100))</f>
        <v>-5.143277002204261</v>
      </c>
      <c r="U293" s="21">
        <f aca="true" t="shared" si="19" ref="U293:U356">IF(T293="NA","NA",(R293-F293)/F293*100)</f>
        <v>6.411439114391158</v>
      </c>
    </row>
    <row r="294" spans="2:21" ht="11.25">
      <c r="B294" s="16"/>
      <c r="C294" s="37">
        <v>19803</v>
      </c>
      <c r="D294" s="19">
        <v>1773</v>
      </c>
      <c r="E294" s="17">
        <v>0.03</v>
      </c>
      <c r="F294" s="7">
        <v>8913</v>
      </c>
      <c r="G294" s="18">
        <v>0.032</v>
      </c>
      <c r="H294" s="7">
        <v>1708</v>
      </c>
      <c r="I294" s="20">
        <v>0.029</v>
      </c>
      <c r="J294">
        <v>8526</v>
      </c>
      <c r="K294" s="29">
        <v>0.03</v>
      </c>
      <c r="L294" s="19">
        <v>1752</v>
      </c>
      <c r="M294" s="29">
        <v>0.03</v>
      </c>
      <c r="N294" s="7">
        <v>8833</v>
      </c>
      <c r="O294" s="32">
        <v>0.03</v>
      </c>
      <c r="P294" s="19">
        <v>1767</v>
      </c>
      <c r="Q294" s="29">
        <v>0.030192741439409473</v>
      </c>
      <c r="R294" s="7">
        <v>8213.000000000013</v>
      </c>
      <c r="S294" s="32">
        <v>0.02790756151182692</v>
      </c>
      <c r="T294" s="34">
        <f t="shared" si="18"/>
        <v>-0.338409475465313</v>
      </c>
      <c r="U294" s="21">
        <f t="shared" si="19"/>
        <v>-7.853696847301552</v>
      </c>
    </row>
    <row r="295" spans="2:21" ht="11.25">
      <c r="B295" s="16"/>
      <c r="C295" s="37">
        <v>19804</v>
      </c>
      <c r="D295" s="19">
        <v>2019</v>
      </c>
      <c r="E295" s="17">
        <v>0.034</v>
      </c>
      <c r="F295" s="7">
        <v>9764</v>
      </c>
      <c r="G295" s="18">
        <v>0.035</v>
      </c>
      <c r="H295" s="7">
        <v>1966</v>
      </c>
      <c r="I295" s="20">
        <v>0.034</v>
      </c>
      <c r="J295">
        <v>10179</v>
      </c>
      <c r="K295" s="29">
        <v>0.035</v>
      </c>
      <c r="L295" s="19">
        <v>1959</v>
      </c>
      <c r="M295" s="29">
        <v>0.033</v>
      </c>
      <c r="N295" s="7">
        <v>10030</v>
      </c>
      <c r="O295" s="32">
        <v>0.034</v>
      </c>
      <c r="P295" s="19">
        <v>1876</v>
      </c>
      <c r="Q295" s="29">
        <v>0.03205522520675279</v>
      </c>
      <c r="R295" s="7">
        <v>9732.99999999997</v>
      </c>
      <c r="S295" s="32">
        <v>0.03307248218612081</v>
      </c>
      <c r="T295" s="34">
        <f t="shared" si="18"/>
        <v>-7.0827142149579</v>
      </c>
      <c r="U295" s="21">
        <f t="shared" si="19"/>
        <v>-0.31749283080734436</v>
      </c>
    </row>
    <row r="296" spans="2:21" ht="11.25">
      <c r="B296" s="16"/>
      <c r="C296" s="37">
        <v>19805</v>
      </c>
      <c r="D296" s="19">
        <v>3863</v>
      </c>
      <c r="E296" s="17">
        <v>0.066</v>
      </c>
      <c r="F296" s="7">
        <v>19142</v>
      </c>
      <c r="G296" s="18">
        <v>0.068</v>
      </c>
      <c r="H296" s="7">
        <v>3645</v>
      </c>
      <c r="I296" s="20">
        <v>0.062</v>
      </c>
      <c r="J296">
        <v>17870</v>
      </c>
      <c r="K296" s="29">
        <v>0.062</v>
      </c>
      <c r="L296" s="19">
        <v>3784</v>
      </c>
      <c r="M296" s="29">
        <v>0.065</v>
      </c>
      <c r="N296" s="7">
        <v>19752</v>
      </c>
      <c r="O296" s="32">
        <v>0.067</v>
      </c>
      <c r="P296" s="19">
        <v>3664</v>
      </c>
      <c r="Q296" s="29">
        <v>0.06260679379399904</v>
      </c>
      <c r="R296" s="7">
        <v>19776.00000000005</v>
      </c>
      <c r="S296" s="32">
        <v>0.06719833635186774</v>
      </c>
      <c r="T296" s="34">
        <f t="shared" si="18"/>
        <v>-5.151436707222366</v>
      </c>
      <c r="U296" s="21">
        <f t="shared" si="19"/>
        <v>3.3120886009824</v>
      </c>
    </row>
    <row r="297" spans="2:21" ht="11.25">
      <c r="B297" s="16"/>
      <c r="C297" s="37">
        <v>19806</v>
      </c>
      <c r="D297" s="19">
        <v>985</v>
      </c>
      <c r="E297" s="17">
        <v>0.017</v>
      </c>
      <c r="F297" s="7">
        <v>5180</v>
      </c>
      <c r="G297" s="18">
        <v>0.018</v>
      </c>
      <c r="H297" s="7">
        <v>974</v>
      </c>
      <c r="I297" s="20">
        <v>0.017</v>
      </c>
      <c r="J297">
        <v>5043</v>
      </c>
      <c r="K297" s="29">
        <v>0.017</v>
      </c>
      <c r="L297" s="19">
        <v>938</v>
      </c>
      <c r="M297" s="29">
        <v>0.016</v>
      </c>
      <c r="N297" s="7">
        <v>5253</v>
      </c>
      <c r="O297" s="32">
        <v>0.018</v>
      </c>
      <c r="P297" s="19">
        <v>990</v>
      </c>
      <c r="Q297" s="29">
        <v>0.016916136969448433</v>
      </c>
      <c r="R297" s="7">
        <v>5661.000000000002</v>
      </c>
      <c r="S297" s="32">
        <v>0.019235931537617434</v>
      </c>
      <c r="T297" s="34">
        <f t="shared" si="18"/>
        <v>0.5076142131979695</v>
      </c>
      <c r="U297" s="21">
        <f t="shared" si="19"/>
        <v>9.28571428571432</v>
      </c>
    </row>
    <row r="298" spans="2:21" ht="11.25">
      <c r="B298" s="16"/>
      <c r="C298" s="37">
        <v>19807</v>
      </c>
      <c r="D298" s="19">
        <v>600</v>
      </c>
      <c r="E298" s="17">
        <v>0.01</v>
      </c>
      <c r="F298" s="7">
        <v>2814</v>
      </c>
      <c r="G298" s="18">
        <v>0.01</v>
      </c>
      <c r="H298" s="7">
        <v>567</v>
      </c>
      <c r="I298" s="20">
        <v>0.01</v>
      </c>
      <c r="J298">
        <v>2482</v>
      </c>
      <c r="K298" s="29">
        <v>0.009</v>
      </c>
      <c r="L298" s="19">
        <v>537</v>
      </c>
      <c r="M298" s="29">
        <v>0.009</v>
      </c>
      <c r="N298" s="7">
        <v>2414</v>
      </c>
      <c r="O298" s="32">
        <v>0.008</v>
      </c>
      <c r="P298" s="19">
        <v>567</v>
      </c>
      <c r="Q298" s="29">
        <v>0.009688332991593192</v>
      </c>
      <c r="R298" s="7">
        <v>2599</v>
      </c>
      <c r="S298" s="32">
        <v>0.008831334758217223</v>
      </c>
      <c r="T298" s="34">
        <f t="shared" si="18"/>
        <v>-5.5</v>
      </c>
      <c r="U298" s="21">
        <f t="shared" si="19"/>
        <v>-7.6403695806680885</v>
      </c>
    </row>
    <row r="299" spans="2:21" ht="11.25">
      <c r="B299" s="16"/>
      <c r="C299" s="37">
        <v>19808</v>
      </c>
      <c r="D299" s="19">
        <v>3947</v>
      </c>
      <c r="E299" s="17">
        <v>0.067</v>
      </c>
      <c r="F299" s="7">
        <v>19594</v>
      </c>
      <c r="G299" s="18">
        <v>0.07</v>
      </c>
      <c r="H299">
        <v>3733</v>
      </c>
      <c r="I299" s="20">
        <v>0.064</v>
      </c>
      <c r="J299">
        <v>18590</v>
      </c>
      <c r="K299" s="20">
        <v>0.064</v>
      </c>
      <c r="L299" s="19">
        <v>3588</v>
      </c>
      <c r="M299" s="29">
        <v>0.061</v>
      </c>
      <c r="N299" s="7">
        <v>18127</v>
      </c>
      <c r="O299" s="32">
        <v>0.062</v>
      </c>
      <c r="P299" s="19">
        <v>3545</v>
      </c>
      <c r="Q299" s="29">
        <v>0.06057343995625726</v>
      </c>
      <c r="R299" s="7">
        <v>17146.000000000022</v>
      </c>
      <c r="S299" s="32">
        <v>0.058261664395687834</v>
      </c>
      <c r="T299" s="34">
        <f t="shared" si="18"/>
        <v>-10.184950595388903</v>
      </c>
      <c r="U299" s="21">
        <f t="shared" si="19"/>
        <v>-12.493620496070115</v>
      </c>
    </row>
    <row r="300" spans="2:21" ht="11.25">
      <c r="B300" s="16"/>
      <c r="C300" s="37">
        <v>19809</v>
      </c>
      <c r="D300" s="19">
        <v>1216</v>
      </c>
      <c r="E300" s="17">
        <v>0.021</v>
      </c>
      <c r="F300" s="7">
        <v>5727</v>
      </c>
      <c r="G300" s="18">
        <v>0.02</v>
      </c>
      <c r="H300">
        <v>1095</v>
      </c>
      <c r="I300" s="20">
        <v>0.019</v>
      </c>
      <c r="J300">
        <v>4865</v>
      </c>
      <c r="K300" s="20">
        <v>0.017</v>
      </c>
      <c r="L300" s="19">
        <v>1101</v>
      </c>
      <c r="M300" s="29">
        <v>0.019</v>
      </c>
      <c r="N300" s="7">
        <v>5750</v>
      </c>
      <c r="O300" s="32">
        <v>0.02</v>
      </c>
      <c r="P300" s="19">
        <v>1167</v>
      </c>
      <c r="Q300" s="29">
        <v>0.019940537215501333</v>
      </c>
      <c r="R300" s="7">
        <v>5912.000000000002</v>
      </c>
      <c r="S300" s="32">
        <v>0.02008882304370151</v>
      </c>
      <c r="T300" s="34">
        <f t="shared" si="18"/>
        <v>-4.029605263157895</v>
      </c>
      <c r="U300" s="21">
        <f t="shared" si="19"/>
        <v>3.230312554566122</v>
      </c>
    </row>
    <row r="301" spans="2:21" ht="11.25">
      <c r="B301" s="16"/>
      <c r="C301" s="37">
        <v>19810</v>
      </c>
      <c r="D301" s="19">
        <v>1677</v>
      </c>
      <c r="E301" s="17">
        <v>0.029</v>
      </c>
      <c r="F301" s="7">
        <v>8066</v>
      </c>
      <c r="G301" s="18">
        <v>0.029</v>
      </c>
      <c r="H301">
        <v>1778</v>
      </c>
      <c r="I301" s="20">
        <v>0.03</v>
      </c>
      <c r="J301">
        <v>8824</v>
      </c>
      <c r="K301" s="20">
        <v>0.031</v>
      </c>
      <c r="L301" s="19">
        <v>1758</v>
      </c>
      <c r="M301" s="29">
        <v>0.03</v>
      </c>
      <c r="N301" s="7">
        <v>9043</v>
      </c>
      <c r="O301" s="32">
        <v>0.031</v>
      </c>
      <c r="P301" s="19">
        <v>1809</v>
      </c>
      <c r="Q301" s="29">
        <v>0.030910395735083043</v>
      </c>
      <c r="R301" s="7">
        <v>8870.000000000002</v>
      </c>
      <c r="S301" s="32">
        <v>0.030140030513807918</v>
      </c>
      <c r="T301" s="34">
        <f t="shared" si="18"/>
        <v>7.8711985688729875</v>
      </c>
      <c r="U301" s="21">
        <f t="shared" si="19"/>
        <v>9.967765931068707</v>
      </c>
    </row>
    <row r="302" spans="2:21" ht="11.25">
      <c r="B302" s="16"/>
      <c r="C302" s="37">
        <v>19850</v>
      </c>
      <c r="D302" s="19">
        <v>17</v>
      </c>
      <c r="E302" s="17">
        <v>0</v>
      </c>
      <c r="F302" s="7">
        <v>68</v>
      </c>
      <c r="G302" s="18">
        <v>0</v>
      </c>
      <c r="H302">
        <v>21</v>
      </c>
      <c r="I302" s="20">
        <v>0</v>
      </c>
      <c r="J302">
        <v>109</v>
      </c>
      <c r="K302" s="20">
        <v>0</v>
      </c>
      <c r="L302" s="19">
        <v>19</v>
      </c>
      <c r="M302" s="29">
        <v>0</v>
      </c>
      <c r="N302" s="7">
        <v>102</v>
      </c>
      <c r="O302" s="32">
        <v>0</v>
      </c>
      <c r="P302" s="52" t="s">
        <v>20</v>
      </c>
      <c r="Q302" s="53" t="s">
        <v>20</v>
      </c>
      <c r="R302" s="54" t="s">
        <v>20</v>
      </c>
      <c r="S302" s="53" t="s">
        <v>20</v>
      </c>
      <c r="T302" s="34" t="s">
        <v>21</v>
      </c>
      <c r="U302" s="21" t="str">
        <f aca="true" t="shared" si="20" ref="U302:U308">IF(T302="NA","NA",(R298-F302)/F302*100)</f>
        <v>NA</v>
      </c>
    </row>
    <row r="303" spans="2:21" ht="11.25">
      <c r="B303" s="16"/>
      <c r="C303" s="37">
        <v>19880</v>
      </c>
      <c r="D303" s="41" t="s">
        <v>20</v>
      </c>
      <c r="E303" s="27" t="s">
        <v>20</v>
      </c>
      <c r="F303" s="27" t="s">
        <v>20</v>
      </c>
      <c r="G303" s="28" t="s">
        <v>20</v>
      </c>
      <c r="H303" s="27" t="s">
        <v>20</v>
      </c>
      <c r="I303" s="27" t="s">
        <v>20</v>
      </c>
      <c r="J303" s="27" t="s">
        <v>20</v>
      </c>
      <c r="K303" s="27" t="s">
        <v>20</v>
      </c>
      <c r="L303" s="41" t="s">
        <v>20</v>
      </c>
      <c r="M303" s="27" t="s">
        <v>20</v>
      </c>
      <c r="N303" s="27" t="s">
        <v>20</v>
      </c>
      <c r="O303" s="28" t="s">
        <v>20</v>
      </c>
      <c r="P303" s="52" t="s">
        <v>20</v>
      </c>
      <c r="Q303" s="53" t="s">
        <v>20</v>
      </c>
      <c r="R303" s="54" t="s">
        <v>20</v>
      </c>
      <c r="S303" s="53" t="s">
        <v>20</v>
      </c>
      <c r="T303" s="34" t="s">
        <v>21</v>
      </c>
      <c r="U303" s="21" t="str">
        <f t="shared" si="20"/>
        <v>NA</v>
      </c>
    </row>
    <row r="304" spans="2:21" ht="11.25">
      <c r="B304" s="16"/>
      <c r="C304" s="37">
        <v>19886</v>
      </c>
      <c r="D304" s="41" t="s">
        <v>20</v>
      </c>
      <c r="E304" s="27" t="s">
        <v>20</v>
      </c>
      <c r="F304" s="27" t="s">
        <v>20</v>
      </c>
      <c r="G304" s="28" t="s">
        <v>20</v>
      </c>
      <c r="H304" s="27" t="s">
        <v>20</v>
      </c>
      <c r="I304" s="27" t="s">
        <v>20</v>
      </c>
      <c r="J304" s="27" t="s">
        <v>20</v>
      </c>
      <c r="K304" s="27" t="s">
        <v>20</v>
      </c>
      <c r="L304" s="41" t="s">
        <v>20</v>
      </c>
      <c r="M304" s="27" t="s">
        <v>20</v>
      </c>
      <c r="N304" s="27" t="s">
        <v>20</v>
      </c>
      <c r="O304" s="28" t="s">
        <v>20</v>
      </c>
      <c r="P304" s="52" t="s">
        <v>20</v>
      </c>
      <c r="Q304" s="53" t="s">
        <v>20</v>
      </c>
      <c r="R304" s="54" t="s">
        <v>20</v>
      </c>
      <c r="S304" s="53" t="s">
        <v>20</v>
      </c>
      <c r="T304" s="34" t="s">
        <v>21</v>
      </c>
      <c r="U304" s="21" t="str">
        <f t="shared" si="20"/>
        <v>NA</v>
      </c>
    </row>
    <row r="305" spans="2:21" ht="11.25">
      <c r="B305" s="16"/>
      <c r="C305" s="37">
        <v>19889</v>
      </c>
      <c r="D305" s="41" t="s">
        <v>20</v>
      </c>
      <c r="E305" s="27" t="s">
        <v>20</v>
      </c>
      <c r="F305" s="27" t="s">
        <v>20</v>
      </c>
      <c r="G305" s="28" t="s">
        <v>20</v>
      </c>
      <c r="H305" s="27" t="s">
        <v>20</v>
      </c>
      <c r="I305" s="27" t="s">
        <v>20</v>
      </c>
      <c r="J305" s="27" t="s">
        <v>20</v>
      </c>
      <c r="K305" s="27" t="s">
        <v>20</v>
      </c>
      <c r="L305" s="41" t="s">
        <v>20</v>
      </c>
      <c r="M305" s="27" t="s">
        <v>20</v>
      </c>
      <c r="N305" s="27" t="s">
        <v>20</v>
      </c>
      <c r="O305" s="28" t="s">
        <v>20</v>
      </c>
      <c r="P305" s="52" t="s">
        <v>20</v>
      </c>
      <c r="Q305" s="53" t="s">
        <v>20</v>
      </c>
      <c r="R305" s="54" t="s">
        <v>20</v>
      </c>
      <c r="S305" s="53" t="s">
        <v>20</v>
      </c>
      <c r="T305" s="34" t="s">
        <v>21</v>
      </c>
      <c r="U305" s="21" t="str">
        <f t="shared" si="20"/>
        <v>NA</v>
      </c>
    </row>
    <row r="306" spans="2:21" ht="11.25">
      <c r="B306" s="16"/>
      <c r="C306" s="37">
        <v>19890</v>
      </c>
      <c r="D306" s="41" t="s">
        <v>20</v>
      </c>
      <c r="E306" s="27" t="s">
        <v>20</v>
      </c>
      <c r="F306" s="27" t="s">
        <v>20</v>
      </c>
      <c r="G306" s="28" t="s">
        <v>20</v>
      </c>
      <c r="H306" s="27" t="s">
        <v>20</v>
      </c>
      <c r="I306" s="27" t="s">
        <v>20</v>
      </c>
      <c r="J306" s="27" t="s">
        <v>20</v>
      </c>
      <c r="K306" s="27" t="s">
        <v>20</v>
      </c>
      <c r="L306" s="41" t="s">
        <v>20</v>
      </c>
      <c r="M306" s="27" t="s">
        <v>20</v>
      </c>
      <c r="N306" s="27" t="s">
        <v>20</v>
      </c>
      <c r="O306" s="28" t="s">
        <v>20</v>
      </c>
      <c r="P306" s="52" t="s">
        <v>20</v>
      </c>
      <c r="Q306" s="53" t="s">
        <v>20</v>
      </c>
      <c r="R306" s="54" t="s">
        <v>20</v>
      </c>
      <c r="S306" s="53" t="s">
        <v>20</v>
      </c>
      <c r="T306" s="34" t="s">
        <v>21</v>
      </c>
      <c r="U306" s="21" t="str">
        <f t="shared" si="20"/>
        <v>NA</v>
      </c>
    </row>
    <row r="307" spans="2:21" ht="11.25">
      <c r="B307" s="16"/>
      <c r="C307" s="37">
        <v>19897</v>
      </c>
      <c r="D307" s="41" t="s">
        <v>20</v>
      </c>
      <c r="E307" s="27" t="s">
        <v>20</v>
      </c>
      <c r="F307" s="27" t="s">
        <v>20</v>
      </c>
      <c r="G307" s="28" t="s">
        <v>20</v>
      </c>
      <c r="H307" s="27" t="s">
        <v>20</v>
      </c>
      <c r="I307" s="27" t="s">
        <v>20</v>
      </c>
      <c r="J307" s="27" t="s">
        <v>20</v>
      </c>
      <c r="K307" s="27" t="s">
        <v>20</v>
      </c>
      <c r="L307" s="41" t="s">
        <v>20</v>
      </c>
      <c r="M307" s="27" t="s">
        <v>20</v>
      </c>
      <c r="N307" s="27" t="s">
        <v>20</v>
      </c>
      <c r="O307" s="28" t="s">
        <v>20</v>
      </c>
      <c r="P307" s="52" t="s">
        <v>20</v>
      </c>
      <c r="Q307" s="53" t="s">
        <v>20</v>
      </c>
      <c r="R307" s="54" t="s">
        <v>20</v>
      </c>
      <c r="S307" s="53" t="s">
        <v>20</v>
      </c>
      <c r="T307" s="34" t="s">
        <v>21</v>
      </c>
      <c r="U307" s="21" t="str">
        <f t="shared" si="20"/>
        <v>NA</v>
      </c>
    </row>
    <row r="308" spans="2:21" ht="11.25">
      <c r="B308" s="16"/>
      <c r="C308" s="37">
        <v>19898</v>
      </c>
      <c r="D308" s="41" t="s">
        <v>20</v>
      </c>
      <c r="E308" s="27" t="s">
        <v>20</v>
      </c>
      <c r="F308" s="27" t="s">
        <v>20</v>
      </c>
      <c r="G308" s="28" t="s">
        <v>20</v>
      </c>
      <c r="H308" s="27" t="s">
        <v>20</v>
      </c>
      <c r="I308" s="27" t="s">
        <v>20</v>
      </c>
      <c r="J308" s="27" t="s">
        <v>20</v>
      </c>
      <c r="K308" s="27" t="s">
        <v>20</v>
      </c>
      <c r="L308" s="41" t="s">
        <v>20</v>
      </c>
      <c r="M308" s="27" t="s">
        <v>20</v>
      </c>
      <c r="N308" s="27" t="s">
        <v>20</v>
      </c>
      <c r="O308" s="28" t="s">
        <v>20</v>
      </c>
      <c r="P308" s="52" t="s">
        <v>20</v>
      </c>
      <c r="Q308" s="53" t="s">
        <v>20</v>
      </c>
      <c r="R308" s="54" t="s">
        <v>20</v>
      </c>
      <c r="S308" s="53" t="s">
        <v>20</v>
      </c>
      <c r="T308" s="34" t="s">
        <v>21</v>
      </c>
      <c r="U308" s="21" t="str">
        <f t="shared" si="20"/>
        <v>NA</v>
      </c>
    </row>
    <row r="309" spans="2:21" ht="11.25">
      <c r="B309" s="16"/>
      <c r="C309" s="37">
        <v>19899</v>
      </c>
      <c r="D309" s="19">
        <v>71</v>
      </c>
      <c r="E309" s="17">
        <v>0.001</v>
      </c>
      <c r="F309" s="7">
        <v>308</v>
      </c>
      <c r="G309" s="18">
        <v>0.001</v>
      </c>
      <c r="H309" s="7">
        <v>41</v>
      </c>
      <c r="I309" s="20">
        <v>0.001</v>
      </c>
      <c r="J309">
        <v>228</v>
      </c>
      <c r="K309" s="29">
        <v>0.001</v>
      </c>
      <c r="L309" s="19">
        <v>37</v>
      </c>
      <c r="M309" s="29">
        <v>0.001</v>
      </c>
      <c r="N309" s="7">
        <v>196</v>
      </c>
      <c r="O309" s="32">
        <v>0.001</v>
      </c>
      <c r="P309" s="19">
        <v>50</v>
      </c>
      <c r="Q309" s="29">
        <v>0.0008543503519923449</v>
      </c>
      <c r="R309" s="7">
        <v>228.00000000000006</v>
      </c>
      <c r="S309" s="32">
        <v>0.0007747381011441043</v>
      </c>
      <c r="T309" s="34">
        <f t="shared" si="18"/>
        <v>-29.577464788732392</v>
      </c>
      <c r="U309" s="21">
        <f t="shared" si="19"/>
        <v>-25.974025974025956</v>
      </c>
    </row>
    <row r="310" spans="2:21" ht="11.25">
      <c r="B310" s="16"/>
      <c r="C310" s="37">
        <v>19901</v>
      </c>
      <c r="D310" s="19">
        <v>337</v>
      </c>
      <c r="E310" s="17">
        <v>0.006</v>
      </c>
      <c r="F310" s="7">
        <v>1984</v>
      </c>
      <c r="G310" s="18">
        <v>0.007</v>
      </c>
      <c r="H310" s="7">
        <v>358</v>
      </c>
      <c r="I310" s="20">
        <v>0.006</v>
      </c>
      <c r="J310">
        <v>2179</v>
      </c>
      <c r="K310" s="29">
        <v>0.008</v>
      </c>
      <c r="L310" s="19">
        <v>375</v>
      </c>
      <c r="M310" s="29">
        <v>0.006</v>
      </c>
      <c r="N310" s="7">
        <v>2333</v>
      </c>
      <c r="O310" s="32">
        <v>0.008</v>
      </c>
      <c r="P310" s="19">
        <v>388</v>
      </c>
      <c r="Q310" s="29">
        <v>0.006629758731460597</v>
      </c>
      <c r="R310" s="7">
        <v>2608</v>
      </c>
      <c r="S310" s="32">
        <v>0.008861916525367648</v>
      </c>
      <c r="T310" s="34">
        <f t="shared" si="18"/>
        <v>15.133531157270031</v>
      </c>
      <c r="U310" s="21">
        <f t="shared" si="19"/>
        <v>31.451612903225808</v>
      </c>
    </row>
    <row r="311" spans="2:21" ht="11.25">
      <c r="B311" s="16"/>
      <c r="C311" s="37">
        <v>19902</v>
      </c>
      <c r="D311" s="41" t="s">
        <v>20</v>
      </c>
      <c r="E311" s="27" t="s">
        <v>20</v>
      </c>
      <c r="F311" s="27" t="s">
        <v>20</v>
      </c>
      <c r="G311" s="28" t="s">
        <v>20</v>
      </c>
      <c r="H311" s="27" t="s">
        <v>20</v>
      </c>
      <c r="I311" s="27" t="s">
        <v>20</v>
      </c>
      <c r="J311" s="27" t="s">
        <v>20</v>
      </c>
      <c r="K311" s="27" t="s">
        <v>20</v>
      </c>
      <c r="L311" s="41" t="s">
        <v>20</v>
      </c>
      <c r="M311" s="27" t="s">
        <v>20</v>
      </c>
      <c r="N311" s="27" t="s">
        <v>20</v>
      </c>
      <c r="O311" s="28" t="s">
        <v>20</v>
      </c>
      <c r="P311" s="52" t="s">
        <v>20</v>
      </c>
      <c r="Q311" s="53" t="s">
        <v>20</v>
      </c>
      <c r="R311" s="54" t="s">
        <v>20</v>
      </c>
      <c r="S311" s="53" t="s">
        <v>20</v>
      </c>
      <c r="T311" s="34" t="s">
        <v>21</v>
      </c>
      <c r="U311" s="21" t="str">
        <f>IF(T311="NA","NA",(R307-F311)/F311*100)</f>
        <v>NA</v>
      </c>
    </row>
    <row r="312" spans="2:21" ht="11.25">
      <c r="B312" s="16"/>
      <c r="C312" s="37">
        <v>19903</v>
      </c>
      <c r="D312" s="41" t="s">
        <v>20</v>
      </c>
      <c r="E312" s="27" t="s">
        <v>20</v>
      </c>
      <c r="F312" s="27" t="s">
        <v>20</v>
      </c>
      <c r="G312" s="28" t="s">
        <v>20</v>
      </c>
      <c r="H312" s="27" t="s">
        <v>20</v>
      </c>
      <c r="I312" s="27" t="s">
        <v>20</v>
      </c>
      <c r="J312" s="27" t="s">
        <v>20</v>
      </c>
      <c r="K312" s="27" t="s">
        <v>20</v>
      </c>
      <c r="L312" s="41" t="s">
        <v>20</v>
      </c>
      <c r="M312" s="27" t="s">
        <v>20</v>
      </c>
      <c r="N312" s="27" t="s">
        <v>20</v>
      </c>
      <c r="O312" s="28" t="s">
        <v>20</v>
      </c>
      <c r="P312" s="52" t="s">
        <v>20</v>
      </c>
      <c r="Q312" s="53" t="s">
        <v>20</v>
      </c>
      <c r="R312" s="54" t="s">
        <v>20</v>
      </c>
      <c r="S312" s="53" t="s">
        <v>20</v>
      </c>
      <c r="T312" s="34" t="s">
        <v>21</v>
      </c>
      <c r="U312" s="21" t="str">
        <f>IF(T312="NA","NA",(R308-F312)/F312*100)</f>
        <v>NA</v>
      </c>
    </row>
    <row r="313" spans="2:21" ht="11.25">
      <c r="B313" s="16"/>
      <c r="C313" s="37">
        <v>19904</v>
      </c>
      <c r="D313" s="19">
        <v>370</v>
      </c>
      <c r="E313" s="17">
        <v>0.006</v>
      </c>
      <c r="F313" s="7">
        <v>2036</v>
      </c>
      <c r="G313" s="18">
        <v>0.007</v>
      </c>
      <c r="H313" s="7">
        <v>342</v>
      </c>
      <c r="I313" s="20">
        <v>0.006</v>
      </c>
      <c r="J313">
        <v>2349</v>
      </c>
      <c r="K313" s="29">
        <v>0.008</v>
      </c>
      <c r="L313" s="19">
        <v>474</v>
      </c>
      <c r="M313" s="29">
        <v>0.008</v>
      </c>
      <c r="N313" s="7">
        <v>3013</v>
      </c>
      <c r="O313" s="32">
        <v>0.01</v>
      </c>
      <c r="P313" s="19">
        <v>389</v>
      </c>
      <c r="Q313" s="29">
        <v>0.006646845738500444</v>
      </c>
      <c r="R313" s="7">
        <v>2384.999999999999</v>
      </c>
      <c r="S313" s="32">
        <v>0.008104168294862666</v>
      </c>
      <c r="T313" s="34">
        <f t="shared" si="18"/>
        <v>5.135135135135135</v>
      </c>
      <c r="U313" s="21">
        <f t="shared" si="19"/>
        <v>17.14145383104121</v>
      </c>
    </row>
    <row r="314" spans="2:21" ht="11.25">
      <c r="B314" s="16"/>
      <c r="C314" s="37">
        <v>19905</v>
      </c>
      <c r="D314" s="41" t="s">
        <v>20</v>
      </c>
      <c r="E314" s="27" t="s">
        <v>20</v>
      </c>
      <c r="F314" s="27" t="s">
        <v>20</v>
      </c>
      <c r="G314" s="28" t="s">
        <v>20</v>
      </c>
      <c r="H314" s="27" t="s">
        <v>20</v>
      </c>
      <c r="I314" s="27" t="s">
        <v>20</v>
      </c>
      <c r="J314" s="27" t="s">
        <v>20</v>
      </c>
      <c r="K314" s="27" t="s">
        <v>20</v>
      </c>
      <c r="L314" s="41" t="s">
        <v>20</v>
      </c>
      <c r="M314" s="27" t="s">
        <v>20</v>
      </c>
      <c r="N314" s="27" t="s">
        <v>20</v>
      </c>
      <c r="O314" s="28" t="s">
        <v>20</v>
      </c>
      <c r="P314" s="52" t="s">
        <v>20</v>
      </c>
      <c r="Q314" s="53" t="s">
        <v>20</v>
      </c>
      <c r="R314" s="54" t="s">
        <v>20</v>
      </c>
      <c r="S314" s="53" t="s">
        <v>20</v>
      </c>
      <c r="T314" s="34" t="s">
        <v>21</v>
      </c>
      <c r="U314" s="21" t="str">
        <f>IF(T314="NA","NA",(R310-F314)/F314*100)</f>
        <v>NA</v>
      </c>
    </row>
    <row r="315" spans="2:21" ht="11.25">
      <c r="B315" s="16"/>
      <c r="C315" s="37">
        <v>19906</v>
      </c>
      <c r="D315" s="41" t="s">
        <v>20</v>
      </c>
      <c r="E315" s="27" t="s">
        <v>20</v>
      </c>
      <c r="F315" s="27" t="s">
        <v>20</v>
      </c>
      <c r="G315" s="28" t="s">
        <v>20</v>
      </c>
      <c r="H315" s="27" t="s">
        <v>20</v>
      </c>
      <c r="I315" s="27" t="s">
        <v>20</v>
      </c>
      <c r="J315" s="27" t="s">
        <v>20</v>
      </c>
      <c r="K315" s="27" t="s">
        <v>20</v>
      </c>
      <c r="L315" s="41" t="s">
        <v>20</v>
      </c>
      <c r="M315" s="27" t="s">
        <v>20</v>
      </c>
      <c r="N315" s="27" t="s">
        <v>20</v>
      </c>
      <c r="O315" s="28" t="s">
        <v>20</v>
      </c>
      <c r="P315" s="52" t="s">
        <v>20</v>
      </c>
      <c r="Q315" s="53" t="s">
        <v>20</v>
      </c>
      <c r="R315" s="54" t="s">
        <v>20</v>
      </c>
      <c r="S315" s="53" t="s">
        <v>20</v>
      </c>
      <c r="T315" s="34" t="s">
        <v>21</v>
      </c>
      <c r="U315" s="21" t="str">
        <f>IF(T315="NA","NA",(R311-F315)/F315*100)</f>
        <v>NA</v>
      </c>
    </row>
    <row r="316" spans="2:21" ht="11.25">
      <c r="B316" s="16"/>
      <c r="C316" s="37">
        <v>19930</v>
      </c>
      <c r="D316" s="19">
        <v>12</v>
      </c>
      <c r="E316" s="17">
        <v>0</v>
      </c>
      <c r="F316" s="7">
        <v>69</v>
      </c>
      <c r="G316" s="18">
        <v>0</v>
      </c>
      <c r="H316" s="7">
        <v>15</v>
      </c>
      <c r="I316" s="20">
        <v>0</v>
      </c>
      <c r="J316">
        <v>69</v>
      </c>
      <c r="K316" s="29">
        <v>0</v>
      </c>
      <c r="L316" s="19">
        <v>17</v>
      </c>
      <c r="M316" s="29">
        <v>0</v>
      </c>
      <c r="N316" s="7">
        <v>331</v>
      </c>
      <c r="O316" s="32">
        <v>0.001</v>
      </c>
      <c r="P316" s="19">
        <v>12</v>
      </c>
      <c r="Q316" s="29">
        <v>0.0002050440844781628</v>
      </c>
      <c r="R316" s="7">
        <v>97</v>
      </c>
      <c r="S316" s="32">
        <v>0.00032960349039902676</v>
      </c>
      <c r="T316" s="34">
        <f t="shared" si="18"/>
        <v>0</v>
      </c>
      <c r="U316" s="21">
        <f t="shared" si="19"/>
        <v>40.57971014492754</v>
      </c>
    </row>
    <row r="317" spans="2:21" ht="11.25">
      <c r="B317" s="16"/>
      <c r="C317" s="37">
        <v>19931</v>
      </c>
      <c r="D317" s="41" t="s">
        <v>20</v>
      </c>
      <c r="E317" s="27" t="s">
        <v>20</v>
      </c>
      <c r="F317" s="27" t="s">
        <v>20</v>
      </c>
      <c r="G317" s="28" t="s">
        <v>20</v>
      </c>
      <c r="H317" s="27" t="s">
        <v>20</v>
      </c>
      <c r="I317" s="27" t="s">
        <v>20</v>
      </c>
      <c r="J317" s="27" t="s">
        <v>20</v>
      </c>
      <c r="K317" s="27" t="s">
        <v>20</v>
      </c>
      <c r="L317" s="41" t="s">
        <v>20</v>
      </c>
      <c r="M317" s="27" t="s">
        <v>20</v>
      </c>
      <c r="N317" s="27" t="s">
        <v>20</v>
      </c>
      <c r="O317" s="28" t="s">
        <v>20</v>
      </c>
      <c r="P317" s="52" t="s">
        <v>20</v>
      </c>
      <c r="Q317" s="53" t="s">
        <v>20</v>
      </c>
      <c r="R317" s="54" t="s">
        <v>20</v>
      </c>
      <c r="S317" s="53" t="s">
        <v>20</v>
      </c>
      <c r="T317" s="34" t="s">
        <v>21</v>
      </c>
      <c r="U317" s="21" t="str">
        <f>IF(T317="NA","NA",(R313-F317)/F317*100)</f>
        <v>NA</v>
      </c>
    </row>
    <row r="318" spans="2:21" ht="11.25">
      <c r="B318" s="16"/>
      <c r="C318" s="37">
        <v>19933</v>
      </c>
      <c r="D318" s="19">
        <v>81</v>
      </c>
      <c r="E318" s="17">
        <v>0.001</v>
      </c>
      <c r="F318" s="7">
        <v>578</v>
      </c>
      <c r="G318" s="18">
        <v>0.002</v>
      </c>
      <c r="H318" s="7">
        <v>73</v>
      </c>
      <c r="I318" s="20">
        <v>0.001</v>
      </c>
      <c r="J318">
        <v>451</v>
      </c>
      <c r="K318" s="29">
        <v>0.002</v>
      </c>
      <c r="L318" s="19">
        <v>72</v>
      </c>
      <c r="M318" s="29">
        <v>0.001</v>
      </c>
      <c r="N318" s="7">
        <v>716</v>
      </c>
      <c r="O318" s="32">
        <v>0.002</v>
      </c>
      <c r="P318" s="19">
        <v>78</v>
      </c>
      <c r="Q318" s="29">
        <v>0.0013327865491080582</v>
      </c>
      <c r="R318" s="7">
        <v>708.0000000000003</v>
      </c>
      <c r="S318" s="32">
        <v>0.002405765682500114</v>
      </c>
      <c r="T318" s="34">
        <f t="shared" si="18"/>
        <v>-3.7037037037037033</v>
      </c>
      <c r="U318" s="21">
        <f t="shared" si="19"/>
        <v>22.491349480968918</v>
      </c>
    </row>
    <row r="319" spans="2:21" ht="11.25">
      <c r="B319" s="16"/>
      <c r="C319" s="37">
        <v>19934</v>
      </c>
      <c r="D319" s="19">
        <v>124</v>
      </c>
      <c r="E319" s="17">
        <v>0.002</v>
      </c>
      <c r="F319" s="7">
        <v>583</v>
      </c>
      <c r="G319" s="18">
        <v>0.002</v>
      </c>
      <c r="H319" s="7">
        <v>143</v>
      </c>
      <c r="I319" s="20">
        <v>0.002</v>
      </c>
      <c r="J319">
        <v>945</v>
      </c>
      <c r="K319" s="29">
        <v>0.003</v>
      </c>
      <c r="L319" s="19">
        <v>156</v>
      </c>
      <c r="M319" s="29">
        <v>0.003</v>
      </c>
      <c r="N319" s="7">
        <v>811</v>
      </c>
      <c r="O319" s="32">
        <v>0.003</v>
      </c>
      <c r="P319" s="19">
        <v>126</v>
      </c>
      <c r="Q319" s="29">
        <v>0.0021529628870207095</v>
      </c>
      <c r="R319" s="7">
        <v>821.9999999999999</v>
      </c>
      <c r="S319" s="32">
        <v>0.0027931347330721647</v>
      </c>
      <c r="T319" s="34">
        <f t="shared" si="18"/>
        <v>1.6129032258064515</v>
      </c>
      <c r="U319" s="21">
        <f t="shared" si="19"/>
        <v>40.994854202401356</v>
      </c>
    </row>
    <row r="320" spans="2:21" ht="11.25">
      <c r="B320" s="16"/>
      <c r="C320" s="37">
        <v>19936</v>
      </c>
      <c r="D320" s="41">
        <v>14</v>
      </c>
      <c r="E320" s="27">
        <v>0</v>
      </c>
      <c r="F320" s="27">
        <v>107</v>
      </c>
      <c r="G320" s="28">
        <v>0</v>
      </c>
      <c r="H320" s="27">
        <v>12</v>
      </c>
      <c r="I320" s="27">
        <v>0</v>
      </c>
      <c r="J320" s="27">
        <v>38</v>
      </c>
      <c r="K320" s="27">
        <v>0</v>
      </c>
      <c r="L320" s="41">
        <v>13</v>
      </c>
      <c r="M320" s="27">
        <v>0</v>
      </c>
      <c r="N320" s="27">
        <v>60</v>
      </c>
      <c r="O320" s="28">
        <v>0</v>
      </c>
      <c r="P320" s="19">
        <v>10</v>
      </c>
      <c r="Q320" s="29">
        <v>0.000170870070398469</v>
      </c>
      <c r="R320" s="7">
        <v>141</v>
      </c>
      <c r="S320" s="32">
        <v>0.0004791143520233276</v>
      </c>
      <c r="T320" s="34">
        <f t="shared" si="18"/>
        <v>-28.57142857142857</v>
      </c>
      <c r="U320" s="21">
        <f t="shared" si="19"/>
        <v>31.775700934579437</v>
      </c>
    </row>
    <row r="321" spans="2:21" ht="11.25">
      <c r="B321" s="16"/>
      <c r="C321" s="37">
        <v>19938</v>
      </c>
      <c r="D321" s="19">
        <v>138</v>
      </c>
      <c r="E321" s="17">
        <v>0.002</v>
      </c>
      <c r="F321" s="7">
        <v>710</v>
      </c>
      <c r="G321" s="18">
        <v>0.003</v>
      </c>
      <c r="H321">
        <v>274</v>
      </c>
      <c r="I321" s="20">
        <v>0.005</v>
      </c>
      <c r="J321">
        <v>1287</v>
      </c>
      <c r="K321" s="20">
        <v>0.004</v>
      </c>
      <c r="L321" s="19">
        <v>298</v>
      </c>
      <c r="M321" s="29">
        <v>0.005</v>
      </c>
      <c r="N321" s="7">
        <v>1089</v>
      </c>
      <c r="O321" s="32">
        <v>0.004</v>
      </c>
      <c r="P321" s="26">
        <v>269</v>
      </c>
      <c r="Q321" s="55">
        <v>0.004596404893718816</v>
      </c>
      <c r="R321" s="27">
        <v>1088.9999999999984</v>
      </c>
      <c r="S321" s="56">
        <v>0.0037003938252014395</v>
      </c>
      <c r="T321" s="34">
        <f t="shared" si="18"/>
        <v>94.92753623188406</v>
      </c>
      <c r="U321" s="21">
        <f t="shared" si="19"/>
        <v>53.38028169014062</v>
      </c>
    </row>
    <row r="322" spans="2:21" ht="11.25">
      <c r="B322" s="16"/>
      <c r="C322" s="37">
        <v>19939</v>
      </c>
      <c r="D322" s="19">
        <v>22</v>
      </c>
      <c r="E322" s="17">
        <v>0</v>
      </c>
      <c r="F322" s="7">
        <v>186</v>
      </c>
      <c r="G322" s="18">
        <v>0.001</v>
      </c>
      <c r="H322">
        <v>48</v>
      </c>
      <c r="I322" s="20">
        <v>0.001</v>
      </c>
      <c r="J322">
        <v>335</v>
      </c>
      <c r="K322" s="20">
        <v>0.001</v>
      </c>
      <c r="L322" s="19">
        <v>38</v>
      </c>
      <c r="M322" s="29">
        <v>0.001</v>
      </c>
      <c r="N322" s="7">
        <v>357</v>
      </c>
      <c r="O322" s="32">
        <v>0.001</v>
      </c>
      <c r="P322" s="26">
        <v>36</v>
      </c>
      <c r="Q322" s="55">
        <v>0.0006151322534344885</v>
      </c>
      <c r="R322" s="27">
        <v>310</v>
      </c>
      <c r="S322" s="56">
        <v>0.0010533719796257557</v>
      </c>
      <c r="T322" s="34">
        <f t="shared" si="18"/>
        <v>63.63636363636363</v>
      </c>
      <c r="U322" s="21">
        <f t="shared" si="19"/>
        <v>66.66666666666666</v>
      </c>
    </row>
    <row r="323" spans="2:21" ht="11.25">
      <c r="B323" s="16"/>
      <c r="C323" s="37">
        <v>19940</v>
      </c>
      <c r="D323" s="19">
        <v>26</v>
      </c>
      <c r="E323" s="17">
        <v>0</v>
      </c>
      <c r="F323" s="7">
        <v>173</v>
      </c>
      <c r="G323" s="18">
        <v>0.001</v>
      </c>
      <c r="H323">
        <v>16</v>
      </c>
      <c r="I323" s="20">
        <v>0</v>
      </c>
      <c r="J323">
        <v>144</v>
      </c>
      <c r="K323" s="20">
        <v>0</v>
      </c>
      <c r="L323" s="19">
        <v>27</v>
      </c>
      <c r="M323" s="29">
        <v>0</v>
      </c>
      <c r="N323" s="7">
        <v>156</v>
      </c>
      <c r="O323" s="32">
        <v>0.001</v>
      </c>
      <c r="P323" s="26">
        <v>16</v>
      </c>
      <c r="Q323" s="55">
        <v>0.0002733921126375504</v>
      </c>
      <c r="R323" s="27">
        <v>207.00000000000003</v>
      </c>
      <c r="S323" s="56">
        <v>0.000703380644459779</v>
      </c>
      <c r="T323" s="34">
        <f t="shared" si="18"/>
        <v>-38.46153846153847</v>
      </c>
      <c r="U323" s="21">
        <f t="shared" si="19"/>
        <v>19.65317919075146</v>
      </c>
    </row>
    <row r="324" spans="2:21" ht="11.25">
      <c r="B324" s="16"/>
      <c r="C324" s="37">
        <v>19941</v>
      </c>
      <c r="D324" s="41">
        <v>18</v>
      </c>
      <c r="E324" s="27">
        <v>0</v>
      </c>
      <c r="F324" s="27">
        <v>168</v>
      </c>
      <c r="G324" s="28">
        <v>0.001</v>
      </c>
      <c r="H324">
        <v>26</v>
      </c>
      <c r="I324" s="20">
        <v>0</v>
      </c>
      <c r="J324">
        <v>228</v>
      </c>
      <c r="K324" s="20">
        <v>0.001</v>
      </c>
      <c r="L324" s="19">
        <v>19</v>
      </c>
      <c r="M324" s="29">
        <v>0</v>
      </c>
      <c r="N324" s="7">
        <v>84</v>
      </c>
      <c r="O324" s="32">
        <v>0</v>
      </c>
      <c r="P324" s="26">
        <v>15</v>
      </c>
      <c r="Q324" s="55">
        <v>0.0002563051055977035</v>
      </c>
      <c r="R324" s="27">
        <v>54</v>
      </c>
      <c r="S324" s="56">
        <v>0.00018349060290255098</v>
      </c>
      <c r="T324" s="34">
        <f t="shared" si="18"/>
        <v>-16.666666666666664</v>
      </c>
      <c r="U324" s="21">
        <f t="shared" si="19"/>
        <v>-67.85714285714286</v>
      </c>
    </row>
    <row r="325" spans="2:21" ht="11.25">
      <c r="B325" s="16"/>
      <c r="C325" s="37">
        <v>19943</v>
      </c>
      <c r="D325" s="19">
        <v>101</v>
      </c>
      <c r="E325" s="17">
        <v>0.002</v>
      </c>
      <c r="F325" s="7">
        <v>705</v>
      </c>
      <c r="G325" s="18">
        <v>0.003</v>
      </c>
      <c r="H325" s="19">
        <v>103</v>
      </c>
      <c r="I325" s="20">
        <v>0.002</v>
      </c>
      <c r="J325">
        <v>731</v>
      </c>
      <c r="K325" s="32">
        <v>0.003</v>
      </c>
      <c r="L325" s="19">
        <v>139</v>
      </c>
      <c r="M325" s="29">
        <v>0.002</v>
      </c>
      <c r="N325" s="7">
        <v>818</v>
      </c>
      <c r="O325" s="32">
        <v>0.003</v>
      </c>
      <c r="P325" s="52" t="s">
        <v>20</v>
      </c>
      <c r="Q325" s="53" t="s">
        <v>20</v>
      </c>
      <c r="R325" s="54" t="s">
        <v>20</v>
      </c>
      <c r="S325" s="53" t="s">
        <v>20</v>
      </c>
      <c r="T325" s="34" t="s">
        <v>21</v>
      </c>
      <c r="U325" s="21" t="str">
        <f>IF(T325="NA","NA",(R321-F325)/F325*100)</f>
        <v>NA</v>
      </c>
    </row>
    <row r="326" spans="2:21" ht="11.25">
      <c r="B326" s="16"/>
      <c r="C326" s="37">
        <v>19944</v>
      </c>
      <c r="D326" s="41" t="s">
        <v>20</v>
      </c>
      <c r="E326" s="27" t="s">
        <v>20</v>
      </c>
      <c r="F326" s="27" t="s">
        <v>20</v>
      </c>
      <c r="G326" s="28" t="s">
        <v>20</v>
      </c>
      <c r="H326" s="27" t="s">
        <v>20</v>
      </c>
      <c r="I326" s="27" t="s">
        <v>20</v>
      </c>
      <c r="J326" s="27" t="s">
        <v>20</v>
      </c>
      <c r="K326" s="27" t="s">
        <v>20</v>
      </c>
      <c r="L326" s="26" t="s">
        <v>20</v>
      </c>
      <c r="M326" s="27" t="s">
        <v>20</v>
      </c>
      <c r="N326" s="27" t="s">
        <v>20</v>
      </c>
      <c r="O326" s="28" t="s">
        <v>20</v>
      </c>
      <c r="P326" s="41">
        <v>126</v>
      </c>
      <c r="Q326" s="55">
        <v>0.0021529628870207095</v>
      </c>
      <c r="R326" s="27">
        <v>858.9999999999999</v>
      </c>
      <c r="S326" s="56">
        <v>0.0029188597758016905</v>
      </c>
      <c r="T326" s="34" t="s">
        <v>21</v>
      </c>
      <c r="U326" s="21" t="str">
        <f>IF(T326="NA","NA",(R322-F326)/F326*100)</f>
        <v>NA</v>
      </c>
    </row>
    <row r="327" spans="2:21" ht="11.25">
      <c r="B327" s="16"/>
      <c r="C327" s="37">
        <v>19945</v>
      </c>
      <c r="D327" s="19">
        <v>41</v>
      </c>
      <c r="E327" s="17">
        <v>0.001</v>
      </c>
      <c r="F327" s="7">
        <v>212</v>
      </c>
      <c r="G327" s="18">
        <v>0.001</v>
      </c>
      <c r="H327" s="48">
        <v>48</v>
      </c>
      <c r="I327" s="20">
        <v>0.001</v>
      </c>
      <c r="J327">
        <v>329</v>
      </c>
      <c r="K327" s="32">
        <v>0.001</v>
      </c>
      <c r="L327" s="48">
        <v>54</v>
      </c>
      <c r="M327" s="29">
        <v>0.001</v>
      </c>
      <c r="N327" s="7">
        <v>432</v>
      </c>
      <c r="O327" s="32">
        <v>0.001</v>
      </c>
      <c r="P327" s="41">
        <v>34</v>
      </c>
      <c r="Q327" s="55">
        <v>0.0005809582393547946</v>
      </c>
      <c r="R327" s="27">
        <v>251</v>
      </c>
      <c r="S327" s="56">
        <v>0.0008528915060840795</v>
      </c>
      <c r="T327" s="34">
        <f t="shared" si="18"/>
        <v>-17.073170731707318</v>
      </c>
      <c r="U327" s="21">
        <f t="shared" si="19"/>
        <v>18.39622641509434</v>
      </c>
    </row>
    <row r="328" spans="2:21" ht="11.25">
      <c r="B328" s="16"/>
      <c r="C328" s="37">
        <v>19946</v>
      </c>
      <c r="D328" s="19">
        <v>32</v>
      </c>
      <c r="E328" s="17">
        <v>0.001</v>
      </c>
      <c r="F328" s="7">
        <v>316</v>
      </c>
      <c r="G328" s="18">
        <v>0.001</v>
      </c>
      <c r="H328" s="48">
        <v>39</v>
      </c>
      <c r="I328" s="20">
        <v>0.001</v>
      </c>
      <c r="J328">
        <v>227</v>
      </c>
      <c r="K328" s="32">
        <v>0.001</v>
      </c>
      <c r="L328" s="19">
        <v>54</v>
      </c>
      <c r="M328" s="29">
        <v>0.001</v>
      </c>
      <c r="N328" s="7">
        <v>402</v>
      </c>
      <c r="O328" s="32">
        <v>0.001</v>
      </c>
      <c r="P328" s="41">
        <v>43</v>
      </c>
      <c r="Q328" s="55">
        <v>0.0007347413027134167</v>
      </c>
      <c r="R328" s="27">
        <v>182.99999999999997</v>
      </c>
      <c r="S328" s="56">
        <v>0.0006218292653919782</v>
      </c>
      <c r="T328" s="34">
        <f t="shared" si="18"/>
        <v>34.375</v>
      </c>
      <c r="U328" s="21">
        <f t="shared" si="19"/>
        <v>-42.08860759493672</v>
      </c>
    </row>
    <row r="329" spans="2:21" ht="11.25">
      <c r="B329" s="16"/>
      <c r="C329" s="37">
        <v>19947</v>
      </c>
      <c r="D329" s="19">
        <v>152</v>
      </c>
      <c r="E329" s="17">
        <v>0.003</v>
      </c>
      <c r="F329" s="7">
        <v>1222</v>
      </c>
      <c r="G329" s="18">
        <v>0.004</v>
      </c>
      <c r="H329" s="19">
        <v>109</v>
      </c>
      <c r="I329" s="20">
        <v>0.002</v>
      </c>
      <c r="J329">
        <v>855</v>
      </c>
      <c r="K329" s="32">
        <v>0.003</v>
      </c>
      <c r="L329" s="19">
        <v>145</v>
      </c>
      <c r="M329" s="29">
        <v>0.002</v>
      </c>
      <c r="N329" s="7">
        <v>1178</v>
      </c>
      <c r="O329" s="32">
        <v>0.004</v>
      </c>
      <c r="P329" s="41">
        <v>133</v>
      </c>
      <c r="Q329" s="55">
        <v>0.002272571936299638</v>
      </c>
      <c r="R329" s="27">
        <v>966.0000000000003</v>
      </c>
      <c r="S329" s="56">
        <v>0.003282443007478969</v>
      </c>
      <c r="T329" s="34">
        <f t="shared" si="18"/>
        <v>-12.5</v>
      </c>
      <c r="U329" s="21">
        <f t="shared" si="19"/>
        <v>-20.949263502454965</v>
      </c>
    </row>
    <row r="330" spans="2:21" ht="11.25">
      <c r="B330" s="16"/>
      <c r="C330" s="37">
        <v>19950</v>
      </c>
      <c r="D330" s="19">
        <v>26</v>
      </c>
      <c r="E330" s="17">
        <v>0</v>
      </c>
      <c r="F330" s="7">
        <v>125</v>
      </c>
      <c r="G330" s="18">
        <v>0</v>
      </c>
      <c r="H330" s="48">
        <v>53</v>
      </c>
      <c r="I330" s="20">
        <v>0.001</v>
      </c>
      <c r="J330">
        <v>320</v>
      </c>
      <c r="K330" s="32">
        <v>0.001</v>
      </c>
      <c r="L330" s="48">
        <v>54</v>
      </c>
      <c r="M330" s="29">
        <v>0.001</v>
      </c>
      <c r="N330" s="7">
        <v>406</v>
      </c>
      <c r="O330" s="32">
        <v>0.001</v>
      </c>
      <c r="P330" s="41">
        <v>63</v>
      </c>
      <c r="Q330" s="55">
        <v>0.0010764814435103548</v>
      </c>
      <c r="R330" s="27">
        <v>413.0000000000001</v>
      </c>
      <c r="S330" s="56">
        <v>0.001403363314791733</v>
      </c>
      <c r="T330" s="34">
        <f t="shared" si="18"/>
        <v>142.30769230769232</v>
      </c>
      <c r="U330" s="21">
        <f t="shared" si="19"/>
        <v>230.40000000000006</v>
      </c>
    </row>
    <row r="331" spans="2:21" ht="11.25">
      <c r="B331" s="16"/>
      <c r="C331" s="37">
        <v>19951</v>
      </c>
      <c r="D331" s="19">
        <v>13</v>
      </c>
      <c r="E331" s="17">
        <v>0</v>
      </c>
      <c r="F331" s="7">
        <v>81</v>
      </c>
      <c r="G331" s="18">
        <v>0</v>
      </c>
      <c r="H331" s="19">
        <v>22</v>
      </c>
      <c r="I331" s="20">
        <v>0</v>
      </c>
      <c r="J331">
        <v>251</v>
      </c>
      <c r="K331" s="32">
        <v>0.001</v>
      </c>
      <c r="L331" s="41">
        <v>14</v>
      </c>
      <c r="M331" s="27">
        <v>0</v>
      </c>
      <c r="N331" s="27">
        <v>117</v>
      </c>
      <c r="O331" s="28">
        <v>0</v>
      </c>
      <c r="P331" s="52" t="s">
        <v>20</v>
      </c>
      <c r="Q331" s="53" t="s">
        <v>20</v>
      </c>
      <c r="R331" s="54" t="s">
        <v>20</v>
      </c>
      <c r="S331" s="53" t="s">
        <v>20</v>
      </c>
      <c r="T331" s="34" t="s">
        <v>21</v>
      </c>
      <c r="U331" s="21" t="str">
        <f>IF(T331="NA","NA",(R327-F331)/F331*100)</f>
        <v>NA</v>
      </c>
    </row>
    <row r="332" spans="2:21" ht="11.25">
      <c r="B332" s="16"/>
      <c r="C332" s="37">
        <v>19952</v>
      </c>
      <c r="D332" s="19">
        <v>85</v>
      </c>
      <c r="E332" s="17">
        <v>0.001</v>
      </c>
      <c r="F332" s="7">
        <v>551</v>
      </c>
      <c r="G332" s="18">
        <v>0.002</v>
      </c>
      <c r="H332" s="19">
        <v>86</v>
      </c>
      <c r="I332" s="20">
        <v>0.001</v>
      </c>
      <c r="J332">
        <v>639</v>
      </c>
      <c r="K332" s="32">
        <v>0.002</v>
      </c>
      <c r="L332" s="19">
        <v>81</v>
      </c>
      <c r="M332" s="29">
        <v>0.001</v>
      </c>
      <c r="N332" s="7">
        <v>406</v>
      </c>
      <c r="O332" s="32">
        <v>0.001</v>
      </c>
      <c r="P332" s="41">
        <v>86</v>
      </c>
      <c r="Q332" s="55">
        <v>0.0014694826054268335</v>
      </c>
      <c r="R332" s="27">
        <v>771.9999999999999</v>
      </c>
      <c r="S332" s="56">
        <v>0.0026232360266809137</v>
      </c>
      <c r="T332" s="34">
        <f t="shared" si="18"/>
        <v>1.1764705882352942</v>
      </c>
      <c r="U332" s="21">
        <f t="shared" si="19"/>
        <v>40.108892921960056</v>
      </c>
    </row>
    <row r="333" spans="2:21" ht="11.25">
      <c r="B333" s="16"/>
      <c r="C333" s="37">
        <v>19953</v>
      </c>
      <c r="D333" s="19">
        <v>62</v>
      </c>
      <c r="E333" s="17">
        <v>0.001</v>
      </c>
      <c r="F333" s="7">
        <v>375</v>
      </c>
      <c r="G333" s="18">
        <v>0.001</v>
      </c>
      <c r="H333" s="19">
        <v>54</v>
      </c>
      <c r="I333" s="20">
        <v>0.001</v>
      </c>
      <c r="J333">
        <v>284</v>
      </c>
      <c r="K333" s="32">
        <v>0.001</v>
      </c>
      <c r="L333" s="19">
        <v>61</v>
      </c>
      <c r="M333" s="29">
        <v>0.001</v>
      </c>
      <c r="N333" s="7">
        <v>634</v>
      </c>
      <c r="O333" s="32">
        <v>0.002</v>
      </c>
      <c r="P333" s="41">
        <v>64</v>
      </c>
      <c r="Q333" s="55">
        <v>0.0010935684505502016</v>
      </c>
      <c r="R333" s="27">
        <v>278</v>
      </c>
      <c r="S333" s="56">
        <v>0.0009446368075353551</v>
      </c>
      <c r="T333" s="34">
        <f t="shared" si="18"/>
        <v>3.225806451612903</v>
      </c>
      <c r="U333" s="21">
        <f t="shared" si="19"/>
        <v>-25.866666666666667</v>
      </c>
    </row>
    <row r="334" spans="2:21" ht="11.25">
      <c r="B334" s="16"/>
      <c r="C334" s="37">
        <v>19954</v>
      </c>
      <c r="D334" s="19">
        <v>14</v>
      </c>
      <c r="E334" s="17">
        <v>0</v>
      </c>
      <c r="F334" s="7">
        <v>66</v>
      </c>
      <c r="G334" s="18">
        <v>0</v>
      </c>
      <c r="H334" s="19">
        <v>16</v>
      </c>
      <c r="I334" s="20">
        <v>0</v>
      </c>
      <c r="J334">
        <v>65</v>
      </c>
      <c r="K334" s="32">
        <v>0</v>
      </c>
      <c r="L334" s="48">
        <v>19</v>
      </c>
      <c r="M334" s="29">
        <v>0</v>
      </c>
      <c r="N334" s="7">
        <v>230</v>
      </c>
      <c r="O334" s="32">
        <v>0.001</v>
      </c>
      <c r="P334" s="41">
        <v>15</v>
      </c>
      <c r="Q334" s="55">
        <v>0.0002563051055977035</v>
      </c>
      <c r="R334" s="27">
        <v>58.99999999999999</v>
      </c>
      <c r="S334" s="56">
        <v>0.0002004804735416761</v>
      </c>
      <c r="T334" s="34">
        <f t="shared" si="18"/>
        <v>7.142857142857142</v>
      </c>
      <c r="U334" s="21">
        <f t="shared" si="19"/>
        <v>-10.606060606060618</v>
      </c>
    </row>
    <row r="335" spans="2:21" ht="11.25">
      <c r="B335" s="16"/>
      <c r="C335" s="37">
        <v>19955</v>
      </c>
      <c r="D335" s="41">
        <v>12</v>
      </c>
      <c r="E335" s="27">
        <v>0</v>
      </c>
      <c r="F335" s="27">
        <v>163</v>
      </c>
      <c r="G335" s="28">
        <v>0.001</v>
      </c>
      <c r="H335" s="41" t="s">
        <v>20</v>
      </c>
      <c r="I335" s="27" t="s">
        <v>20</v>
      </c>
      <c r="J335" s="27" t="s">
        <v>20</v>
      </c>
      <c r="K335" s="28" t="s">
        <v>20</v>
      </c>
      <c r="L335" s="41">
        <v>11</v>
      </c>
      <c r="M335" s="27">
        <v>0</v>
      </c>
      <c r="N335" s="27">
        <v>38</v>
      </c>
      <c r="O335" s="28">
        <v>0</v>
      </c>
      <c r="P335" s="41">
        <v>13</v>
      </c>
      <c r="Q335" s="55">
        <v>0.0002221310915180097</v>
      </c>
      <c r="R335" s="27">
        <v>50</v>
      </c>
      <c r="S335" s="56">
        <v>0.0001698987063912509</v>
      </c>
      <c r="T335" s="34">
        <f t="shared" si="18"/>
        <v>8.333333333333332</v>
      </c>
      <c r="U335" s="21">
        <f t="shared" si="19"/>
        <v>-69.32515337423312</v>
      </c>
    </row>
    <row r="336" spans="2:21" ht="11.25">
      <c r="B336" s="16"/>
      <c r="C336" s="37">
        <v>19956</v>
      </c>
      <c r="D336" s="19">
        <v>144</v>
      </c>
      <c r="E336" s="17">
        <v>0.002</v>
      </c>
      <c r="F336" s="7">
        <v>1040</v>
      </c>
      <c r="G336" s="18">
        <v>0.004</v>
      </c>
      <c r="H336" s="19">
        <v>86</v>
      </c>
      <c r="I336" s="20">
        <v>0.001</v>
      </c>
      <c r="J336">
        <v>732</v>
      </c>
      <c r="K336" s="32">
        <v>0.003</v>
      </c>
      <c r="L336" s="19">
        <v>116</v>
      </c>
      <c r="M336" s="29">
        <v>0.002</v>
      </c>
      <c r="N336" s="7">
        <v>891</v>
      </c>
      <c r="O336" s="32">
        <v>0.003</v>
      </c>
      <c r="P336" s="41">
        <v>92</v>
      </c>
      <c r="Q336" s="55">
        <v>0.001572004647665915</v>
      </c>
      <c r="R336" s="27">
        <v>636</v>
      </c>
      <c r="S336" s="56">
        <v>0.0021611115452967117</v>
      </c>
      <c r="T336" s="34">
        <f t="shared" si="18"/>
        <v>-36.11111111111111</v>
      </c>
      <c r="U336" s="21">
        <f t="shared" si="19"/>
        <v>-38.84615384615385</v>
      </c>
    </row>
    <row r="337" spans="2:21" ht="11.25">
      <c r="B337" s="16"/>
      <c r="C337" s="37">
        <v>19958</v>
      </c>
      <c r="D337" s="19">
        <v>166</v>
      </c>
      <c r="E337" s="17">
        <v>0.003</v>
      </c>
      <c r="F337" s="7">
        <v>1157</v>
      </c>
      <c r="G337" s="18">
        <v>0.004</v>
      </c>
      <c r="H337" s="19">
        <v>170</v>
      </c>
      <c r="I337" s="20">
        <v>0.003</v>
      </c>
      <c r="J337">
        <v>1100</v>
      </c>
      <c r="K337" s="32">
        <v>0.004</v>
      </c>
      <c r="L337" s="19">
        <v>193</v>
      </c>
      <c r="M337" s="29">
        <v>0.003</v>
      </c>
      <c r="N337" s="7">
        <v>1323</v>
      </c>
      <c r="O337" s="32">
        <v>0.004</v>
      </c>
      <c r="P337" s="41">
        <v>220</v>
      </c>
      <c r="Q337" s="55">
        <v>0.003759141548766318</v>
      </c>
      <c r="R337" s="27">
        <v>1356</v>
      </c>
      <c r="S337" s="56">
        <v>0.004607652917330725</v>
      </c>
      <c r="T337" s="34">
        <f t="shared" si="18"/>
        <v>32.53012048192771</v>
      </c>
      <c r="U337" s="21">
        <f t="shared" si="19"/>
        <v>17.199654278305964</v>
      </c>
    </row>
    <row r="338" spans="2:21" ht="11.25">
      <c r="B338" s="16"/>
      <c r="C338" s="37">
        <v>19960</v>
      </c>
      <c r="D338" s="19">
        <v>58</v>
      </c>
      <c r="E338" s="17">
        <v>0.001</v>
      </c>
      <c r="F338" s="7">
        <v>501</v>
      </c>
      <c r="G338" s="18">
        <v>0.002</v>
      </c>
      <c r="H338" s="48">
        <v>38</v>
      </c>
      <c r="I338" s="20">
        <v>0.001</v>
      </c>
      <c r="J338">
        <v>247</v>
      </c>
      <c r="K338" s="32">
        <v>0.001</v>
      </c>
      <c r="L338" s="19">
        <v>55</v>
      </c>
      <c r="M338" s="29">
        <v>0.001</v>
      </c>
      <c r="N338" s="7">
        <v>355</v>
      </c>
      <c r="O338" s="32">
        <v>0.001</v>
      </c>
      <c r="P338" s="41">
        <v>61</v>
      </c>
      <c r="Q338" s="55">
        <v>0.0010423074294306609</v>
      </c>
      <c r="R338" s="27">
        <v>413</v>
      </c>
      <c r="S338" s="56">
        <v>0.0014033633147917327</v>
      </c>
      <c r="T338" s="34">
        <f t="shared" si="18"/>
        <v>5.172413793103448</v>
      </c>
      <c r="U338" s="21">
        <f t="shared" si="19"/>
        <v>-17.56487025948104</v>
      </c>
    </row>
    <row r="339" spans="2:21" ht="11.25">
      <c r="B339" s="16"/>
      <c r="C339" s="37">
        <v>19961</v>
      </c>
      <c r="D339" s="41" t="s">
        <v>20</v>
      </c>
      <c r="E339" s="27" t="s">
        <v>20</v>
      </c>
      <c r="F339" s="27" t="s">
        <v>20</v>
      </c>
      <c r="G339" s="28" t="s">
        <v>20</v>
      </c>
      <c r="H339" s="41" t="s">
        <v>20</v>
      </c>
      <c r="I339" s="27" t="s">
        <v>20</v>
      </c>
      <c r="J339" s="27" t="s">
        <v>20</v>
      </c>
      <c r="K339" s="28" t="s">
        <v>20</v>
      </c>
      <c r="L339" s="41" t="s">
        <v>20</v>
      </c>
      <c r="M339" s="27" t="s">
        <v>20</v>
      </c>
      <c r="N339" s="27" t="s">
        <v>20</v>
      </c>
      <c r="O339" s="28" t="s">
        <v>20</v>
      </c>
      <c r="P339" s="52" t="s">
        <v>20</v>
      </c>
      <c r="Q339" s="53" t="s">
        <v>20</v>
      </c>
      <c r="R339" s="54" t="s">
        <v>20</v>
      </c>
      <c r="S339" s="53" t="s">
        <v>20</v>
      </c>
      <c r="T339" s="34" t="s">
        <v>21</v>
      </c>
      <c r="U339" s="21" t="str">
        <f>IF(T339="NA","NA",(R335-F339)/F339*100)</f>
        <v>NA</v>
      </c>
    </row>
    <row r="340" spans="2:21" ht="11.25">
      <c r="B340" s="16"/>
      <c r="C340" s="37">
        <v>19962</v>
      </c>
      <c r="D340" s="19">
        <v>66</v>
      </c>
      <c r="E340" s="17">
        <v>0.001</v>
      </c>
      <c r="F340" s="7">
        <v>363</v>
      </c>
      <c r="G340" s="18">
        <v>0.001</v>
      </c>
      <c r="H340" s="19">
        <v>75</v>
      </c>
      <c r="I340" s="20">
        <v>0.001</v>
      </c>
      <c r="J340">
        <v>288</v>
      </c>
      <c r="K340" s="32">
        <v>0.001</v>
      </c>
      <c r="L340" s="19">
        <v>84</v>
      </c>
      <c r="M340" s="29">
        <v>0.001</v>
      </c>
      <c r="N340" s="7">
        <v>392</v>
      </c>
      <c r="O340" s="32">
        <v>0.001</v>
      </c>
      <c r="P340" s="41">
        <v>118</v>
      </c>
      <c r="Q340" s="55">
        <v>0.0020162668307019344</v>
      </c>
      <c r="R340" s="27">
        <v>926</v>
      </c>
      <c r="S340" s="56">
        <v>0.003146524042365967</v>
      </c>
      <c r="T340" s="34">
        <f t="shared" si="18"/>
        <v>78.78787878787878</v>
      </c>
      <c r="U340" s="21">
        <f t="shared" si="19"/>
        <v>155.09641873278238</v>
      </c>
    </row>
    <row r="341" spans="2:21" ht="11.25">
      <c r="B341" s="16"/>
      <c r="C341" s="37">
        <v>19963</v>
      </c>
      <c r="D341" s="19">
        <v>94</v>
      </c>
      <c r="E341" s="17">
        <v>0.002</v>
      </c>
      <c r="F341" s="7">
        <v>552</v>
      </c>
      <c r="G341" s="18">
        <v>0.002</v>
      </c>
      <c r="H341" s="19">
        <v>172</v>
      </c>
      <c r="I341" s="20">
        <v>0.003</v>
      </c>
      <c r="J341">
        <v>1413</v>
      </c>
      <c r="K341" s="32">
        <v>0.005</v>
      </c>
      <c r="L341" s="19">
        <v>184</v>
      </c>
      <c r="M341" s="29">
        <v>0.003</v>
      </c>
      <c r="N341" s="7">
        <v>1386</v>
      </c>
      <c r="O341" s="32">
        <v>0.005</v>
      </c>
      <c r="P341" s="41">
        <v>174</v>
      </c>
      <c r="Q341" s="55">
        <v>0.0029731392249333606</v>
      </c>
      <c r="R341" s="27">
        <v>1285.9999999999998</v>
      </c>
      <c r="S341" s="56">
        <v>0.004369794728382973</v>
      </c>
      <c r="T341" s="34">
        <f t="shared" si="18"/>
        <v>85.1063829787234</v>
      </c>
      <c r="U341" s="21">
        <f t="shared" si="19"/>
        <v>132.9710144927536</v>
      </c>
    </row>
    <row r="342" spans="2:21" ht="11.25">
      <c r="B342" s="16"/>
      <c r="C342" s="37">
        <v>19964</v>
      </c>
      <c r="D342" s="19">
        <v>18</v>
      </c>
      <c r="E342" s="17">
        <v>0</v>
      </c>
      <c r="F342" s="7">
        <v>368</v>
      </c>
      <c r="G342" s="18">
        <v>0.001</v>
      </c>
      <c r="H342" s="19">
        <v>23</v>
      </c>
      <c r="I342" s="20">
        <v>0</v>
      </c>
      <c r="J342">
        <v>446</v>
      </c>
      <c r="K342" s="32">
        <v>0.002</v>
      </c>
      <c r="L342" s="19">
        <v>30</v>
      </c>
      <c r="M342" s="29">
        <v>0.001</v>
      </c>
      <c r="N342" s="7">
        <v>180</v>
      </c>
      <c r="O342" s="32">
        <v>0.001</v>
      </c>
      <c r="P342" s="41">
        <v>16</v>
      </c>
      <c r="Q342" s="55">
        <v>0.0002733921126375504</v>
      </c>
      <c r="R342" s="27">
        <v>140</v>
      </c>
      <c r="S342" s="56">
        <v>0.00047571637789550254</v>
      </c>
      <c r="T342" s="34">
        <f t="shared" si="18"/>
        <v>-11.11111111111111</v>
      </c>
      <c r="U342" s="21">
        <f t="shared" si="19"/>
        <v>-61.95652173913043</v>
      </c>
    </row>
    <row r="343" spans="2:21" ht="11.25">
      <c r="B343" s="16"/>
      <c r="C343" s="37">
        <v>19966</v>
      </c>
      <c r="D343" s="19">
        <v>216</v>
      </c>
      <c r="E343" s="17">
        <v>0.004</v>
      </c>
      <c r="F343" s="7">
        <v>1634</v>
      </c>
      <c r="G343" s="18">
        <v>0.006</v>
      </c>
      <c r="H343" s="19">
        <v>176</v>
      </c>
      <c r="I343" s="20">
        <v>0.003</v>
      </c>
      <c r="J343">
        <v>1083</v>
      </c>
      <c r="K343" s="32">
        <v>0.004</v>
      </c>
      <c r="L343" s="19">
        <v>203</v>
      </c>
      <c r="M343" s="29">
        <v>0.003</v>
      </c>
      <c r="N343" s="7">
        <v>1443</v>
      </c>
      <c r="O343" s="32">
        <v>0.005</v>
      </c>
      <c r="P343" s="41">
        <v>213</v>
      </c>
      <c r="Q343" s="55">
        <v>0.0036395324994873903</v>
      </c>
      <c r="R343" s="27">
        <v>1587.0000000000002</v>
      </c>
      <c r="S343" s="56">
        <v>0.005392584940858305</v>
      </c>
      <c r="T343" s="34">
        <f t="shared" si="18"/>
        <v>-1.3888888888888888</v>
      </c>
      <c r="U343" s="21">
        <f t="shared" si="19"/>
        <v>-2.8763769889840742</v>
      </c>
    </row>
    <row r="344" spans="2:21" ht="11.25">
      <c r="B344" s="16"/>
      <c r="C344" s="37">
        <v>19967</v>
      </c>
      <c r="D344" s="41" t="s">
        <v>20</v>
      </c>
      <c r="E344" s="27" t="s">
        <v>20</v>
      </c>
      <c r="F344" s="27" t="s">
        <v>20</v>
      </c>
      <c r="G344" s="28" t="s">
        <v>20</v>
      </c>
      <c r="H344" s="41" t="s">
        <v>20</v>
      </c>
      <c r="I344" s="27" t="s">
        <v>20</v>
      </c>
      <c r="J344" s="27" t="s">
        <v>20</v>
      </c>
      <c r="K344" s="28" t="s">
        <v>20</v>
      </c>
      <c r="L344" s="41" t="s">
        <v>20</v>
      </c>
      <c r="M344" s="27" t="s">
        <v>20</v>
      </c>
      <c r="N344" s="27" t="s">
        <v>20</v>
      </c>
      <c r="O344" s="28" t="s">
        <v>20</v>
      </c>
      <c r="P344" s="52" t="s">
        <v>20</v>
      </c>
      <c r="Q344" s="53" t="s">
        <v>20</v>
      </c>
      <c r="R344" s="54" t="s">
        <v>20</v>
      </c>
      <c r="S344" s="53" t="s">
        <v>20</v>
      </c>
      <c r="T344" s="34" t="s">
        <v>21</v>
      </c>
      <c r="U344" s="21" t="str">
        <f>IF(T344="NA","NA",(R340-F344)/F344*100)</f>
        <v>NA</v>
      </c>
    </row>
    <row r="345" spans="2:21" ht="11.25">
      <c r="B345" s="16"/>
      <c r="C345" s="37">
        <v>19968</v>
      </c>
      <c r="D345" s="19">
        <v>60</v>
      </c>
      <c r="E345" s="17">
        <v>0.001</v>
      </c>
      <c r="F345" s="7">
        <v>495</v>
      </c>
      <c r="G345" s="18">
        <v>0.002</v>
      </c>
      <c r="H345" s="19">
        <v>89</v>
      </c>
      <c r="I345" s="20">
        <v>0.002</v>
      </c>
      <c r="J345">
        <v>508</v>
      </c>
      <c r="K345" s="32">
        <v>0.002</v>
      </c>
      <c r="L345" s="19">
        <v>89</v>
      </c>
      <c r="M345" s="29">
        <v>0.002</v>
      </c>
      <c r="N345" s="7">
        <v>948</v>
      </c>
      <c r="O345" s="32">
        <v>0.003</v>
      </c>
      <c r="P345" s="26">
        <v>78</v>
      </c>
      <c r="Q345" s="55">
        <v>0.0013327865491080582</v>
      </c>
      <c r="R345" s="27">
        <v>521</v>
      </c>
      <c r="S345" s="56">
        <v>0.0017703445205968346</v>
      </c>
      <c r="T345" s="34">
        <f t="shared" si="18"/>
        <v>30</v>
      </c>
      <c r="U345" s="21">
        <f t="shared" si="19"/>
        <v>5.252525252525253</v>
      </c>
    </row>
    <row r="346" spans="2:21" ht="11.25">
      <c r="B346" s="16"/>
      <c r="C346" s="37">
        <v>19969</v>
      </c>
      <c r="D346" s="41" t="s">
        <v>20</v>
      </c>
      <c r="E346" s="27" t="s">
        <v>20</v>
      </c>
      <c r="F346" s="27" t="s">
        <v>20</v>
      </c>
      <c r="G346" s="28" t="s">
        <v>20</v>
      </c>
      <c r="H346" s="41" t="s">
        <v>20</v>
      </c>
      <c r="I346" s="27" t="s">
        <v>20</v>
      </c>
      <c r="J346" s="27" t="s">
        <v>20</v>
      </c>
      <c r="K346" s="28" t="s">
        <v>20</v>
      </c>
      <c r="L346" s="41" t="s">
        <v>20</v>
      </c>
      <c r="M346" s="27" t="s">
        <v>20</v>
      </c>
      <c r="N346" s="27" t="s">
        <v>20</v>
      </c>
      <c r="O346" s="28" t="s">
        <v>20</v>
      </c>
      <c r="P346" s="52" t="s">
        <v>20</v>
      </c>
      <c r="Q346" s="53" t="s">
        <v>20</v>
      </c>
      <c r="R346" s="54" t="s">
        <v>20</v>
      </c>
      <c r="S346" s="53" t="s">
        <v>20</v>
      </c>
      <c r="T346" s="34" t="s">
        <v>21</v>
      </c>
      <c r="U346" s="21" t="str">
        <f>IF(T346="NA","NA",(R342-F346)/F346*100)</f>
        <v>NA</v>
      </c>
    </row>
    <row r="347" spans="2:21" ht="11.25">
      <c r="B347" s="16"/>
      <c r="C347" s="37">
        <v>19970</v>
      </c>
      <c r="D347" s="19">
        <v>37</v>
      </c>
      <c r="E347" s="17">
        <v>0.001</v>
      </c>
      <c r="F347" s="7">
        <v>251</v>
      </c>
      <c r="G347" s="18">
        <v>0.001</v>
      </c>
      <c r="H347" s="19">
        <v>45</v>
      </c>
      <c r="I347" s="20">
        <v>0.001</v>
      </c>
      <c r="J347">
        <v>262</v>
      </c>
      <c r="K347" s="32">
        <v>0.001</v>
      </c>
      <c r="L347" s="19">
        <v>41</v>
      </c>
      <c r="M347" s="29">
        <v>0.001</v>
      </c>
      <c r="N347" s="7">
        <v>237</v>
      </c>
      <c r="O347" s="32">
        <v>0.001</v>
      </c>
      <c r="P347" s="41">
        <v>53</v>
      </c>
      <c r="Q347" s="55">
        <v>0.0009056113731118857</v>
      </c>
      <c r="R347" s="27">
        <v>458.0000000000001</v>
      </c>
      <c r="S347" s="56">
        <v>0.0015562721505438587</v>
      </c>
      <c r="T347" s="34">
        <f t="shared" si="18"/>
        <v>43.24324324324324</v>
      </c>
      <c r="U347" s="21">
        <f t="shared" si="19"/>
        <v>82.4701195219124</v>
      </c>
    </row>
    <row r="348" spans="2:21" ht="11.25">
      <c r="B348" s="16"/>
      <c r="C348" s="37">
        <v>19971</v>
      </c>
      <c r="D348" s="19">
        <v>114</v>
      </c>
      <c r="E348" s="17">
        <v>0.002</v>
      </c>
      <c r="F348" s="7">
        <v>650</v>
      </c>
      <c r="G348" s="18">
        <v>0.002</v>
      </c>
      <c r="H348" s="19">
        <v>117</v>
      </c>
      <c r="I348" s="20">
        <v>0.002</v>
      </c>
      <c r="J348">
        <v>609</v>
      </c>
      <c r="K348" s="32">
        <v>0.002</v>
      </c>
      <c r="L348" s="19">
        <v>115</v>
      </c>
      <c r="M348" s="29">
        <v>0.002</v>
      </c>
      <c r="N348" s="7">
        <v>747</v>
      </c>
      <c r="O348" s="32">
        <v>0.003</v>
      </c>
      <c r="P348" s="41">
        <v>116</v>
      </c>
      <c r="Q348" s="55">
        <v>0.0019820928166222403</v>
      </c>
      <c r="R348" s="27">
        <v>862.9999999999997</v>
      </c>
      <c r="S348" s="56">
        <v>0.0029324516723129895</v>
      </c>
      <c r="T348" s="34">
        <f t="shared" si="18"/>
        <v>1.7543859649122806</v>
      </c>
      <c r="U348" s="21">
        <f t="shared" si="19"/>
        <v>32.76923076923072</v>
      </c>
    </row>
    <row r="349" spans="2:21" ht="11.25">
      <c r="B349" s="16"/>
      <c r="C349" s="37">
        <v>19973</v>
      </c>
      <c r="D349" s="19">
        <v>243</v>
      </c>
      <c r="E349" s="17">
        <v>0.004</v>
      </c>
      <c r="F349" s="7">
        <v>1477</v>
      </c>
      <c r="G349" s="18">
        <v>0.005</v>
      </c>
      <c r="H349" s="48">
        <v>188</v>
      </c>
      <c r="I349" s="20">
        <v>0.003</v>
      </c>
      <c r="J349">
        <v>1704</v>
      </c>
      <c r="K349" s="32">
        <v>0.006</v>
      </c>
      <c r="L349" s="48">
        <v>231</v>
      </c>
      <c r="M349" s="29">
        <v>0.004</v>
      </c>
      <c r="N349" s="7">
        <v>1860</v>
      </c>
      <c r="O349" s="32">
        <v>0.006</v>
      </c>
      <c r="P349" s="41">
        <v>216</v>
      </c>
      <c r="Q349" s="55">
        <v>0.0036907935206069303</v>
      </c>
      <c r="R349" s="27">
        <v>1932.0000000000005</v>
      </c>
      <c r="S349" s="56">
        <v>0.006564886014957937</v>
      </c>
      <c r="T349" s="34">
        <f t="shared" si="18"/>
        <v>-11.11111111111111</v>
      </c>
      <c r="U349" s="21">
        <f t="shared" si="19"/>
        <v>30.8056872037915</v>
      </c>
    </row>
    <row r="350" spans="2:21" ht="11.25">
      <c r="B350" s="16"/>
      <c r="C350" s="37">
        <v>19975</v>
      </c>
      <c r="D350" s="19">
        <v>27</v>
      </c>
      <c r="E350" s="17">
        <v>0</v>
      </c>
      <c r="F350" s="7">
        <v>158</v>
      </c>
      <c r="G350" s="18">
        <v>0.001</v>
      </c>
      <c r="H350" s="19">
        <v>26</v>
      </c>
      <c r="I350" s="20">
        <v>0</v>
      </c>
      <c r="J350">
        <v>115</v>
      </c>
      <c r="K350" s="32">
        <v>0</v>
      </c>
      <c r="L350" s="19">
        <v>34</v>
      </c>
      <c r="M350" s="29">
        <v>0.001</v>
      </c>
      <c r="N350" s="7">
        <v>270</v>
      </c>
      <c r="O350" s="32">
        <v>0.001</v>
      </c>
      <c r="P350" s="41">
        <v>34</v>
      </c>
      <c r="Q350" s="55">
        <v>0.0005809582393547946</v>
      </c>
      <c r="R350" s="27">
        <v>184</v>
      </c>
      <c r="S350" s="56">
        <v>0.0006252272395198034</v>
      </c>
      <c r="T350" s="34">
        <f t="shared" si="18"/>
        <v>25.925925925925924</v>
      </c>
      <c r="U350" s="21">
        <f t="shared" si="19"/>
        <v>16.455696202531644</v>
      </c>
    </row>
    <row r="351" spans="2:21" ht="11.25">
      <c r="B351" s="16"/>
      <c r="C351" s="37">
        <v>19977</v>
      </c>
      <c r="D351" s="19">
        <v>457</v>
      </c>
      <c r="E351" s="17">
        <v>0.008</v>
      </c>
      <c r="F351" s="7">
        <v>2013</v>
      </c>
      <c r="G351" s="18">
        <v>0.007</v>
      </c>
      <c r="H351" s="19">
        <v>767</v>
      </c>
      <c r="I351" s="20">
        <v>0.013</v>
      </c>
      <c r="J351">
        <v>3576</v>
      </c>
      <c r="K351" s="32">
        <v>0.012</v>
      </c>
      <c r="L351" s="19">
        <v>788</v>
      </c>
      <c r="M351" s="29">
        <v>0.013</v>
      </c>
      <c r="N351" s="7">
        <v>3567</v>
      </c>
      <c r="O351" s="32">
        <v>0.012</v>
      </c>
      <c r="P351" s="41">
        <v>895</v>
      </c>
      <c r="Q351" s="55">
        <v>0.015292871300662975</v>
      </c>
      <c r="R351" s="27">
        <v>4136.000000000002</v>
      </c>
      <c r="S351" s="56">
        <v>0.014054020992684282</v>
      </c>
      <c r="T351" s="34">
        <f t="shared" si="18"/>
        <v>95.84245076586433</v>
      </c>
      <c r="U351" s="21">
        <f t="shared" si="19"/>
        <v>105.46448087431703</v>
      </c>
    </row>
    <row r="352" spans="2:21" ht="11.25">
      <c r="B352" s="22"/>
      <c r="C352" s="37">
        <v>19979</v>
      </c>
      <c r="D352" s="41" t="s">
        <v>20</v>
      </c>
      <c r="E352" s="27" t="s">
        <v>20</v>
      </c>
      <c r="F352" s="27" t="s">
        <v>20</v>
      </c>
      <c r="G352" s="28" t="s">
        <v>20</v>
      </c>
      <c r="H352" s="41">
        <v>10</v>
      </c>
      <c r="I352" s="27">
        <v>0</v>
      </c>
      <c r="J352" s="27">
        <v>34</v>
      </c>
      <c r="K352" s="28">
        <v>0</v>
      </c>
      <c r="L352" s="41" t="s">
        <v>20</v>
      </c>
      <c r="M352" s="27" t="s">
        <v>20</v>
      </c>
      <c r="N352" s="27" t="s">
        <v>20</v>
      </c>
      <c r="O352" s="28" t="s">
        <v>20</v>
      </c>
      <c r="P352" s="41">
        <v>12</v>
      </c>
      <c r="Q352" s="55">
        <v>0.0002050440844781628</v>
      </c>
      <c r="R352" s="27">
        <v>36</v>
      </c>
      <c r="S352" s="56">
        <v>0.00012232706860170066</v>
      </c>
      <c r="T352" s="34" t="s">
        <v>21</v>
      </c>
      <c r="U352" s="21" t="str">
        <f>IF(T352="NA","NA",(R348-F352)/F352*100)</f>
        <v>NA</v>
      </c>
    </row>
    <row r="353" spans="2:21" ht="11.25">
      <c r="B353" s="16"/>
      <c r="C353" s="37">
        <v>19980</v>
      </c>
      <c r="D353" s="41" t="s">
        <v>20</v>
      </c>
      <c r="E353" s="27" t="s">
        <v>20</v>
      </c>
      <c r="F353" s="27" t="s">
        <v>20</v>
      </c>
      <c r="G353" s="28" t="s">
        <v>20</v>
      </c>
      <c r="H353" s="41" t="s">
        <v>20</v>
      </c>
      <c r="I353" s="27" t="s">
        <v>20</v>
      </c>
      <c r="J353" s="27" t="s">
        <v>20</v>
      </c>
      <c r="K353" s="28" t="s">
        <v>20</v>
      </c>
      <c r="L353" s="41" t="s">
        <v>20</v>
      </c>
      <c r="M353" s="27" t="s">
        <v>20</v>
      </c>
      <c r="N353" s="27" t="s">
        <v>20</v>
      </c>
      <c r="O353" s="28" t="s">
        <v>20</v>
      </c>
      <c r="P353" s="52" t="s">
        <v>20</v>
      </c>
      <c r="Q353" s="53" t="s">
        <v>20</v>
      </c>
      <c r="R353" s="54" t="s">
        <v>20</v>
      </c>
      <c r="S353" s="53" t="s">
        <v>20</v>
      </c>
      <c r="T353" s="34" t="s">
        <v>21</v>
      </c>
      <c r="U353" s="21" t="str">
        <f>IF(T353="NA","NA",(R349-F353)/F353*100)</f>
        <v>NA</v>
      </c>
    </row>
    <row r="354" spans="2:21" ht="11.25">
      <c r="B354" s="16"/>
      <c r="C354" s="37" t="s">
        <v>12</v>
      </c>
      <c r="D354" s="19">
        <v>2918</v>
      </c>
      <c r="E354" s="17">
        <v>0.05</v>
      </c>
      <c r="F354" s="7">
        <v>14094</v>
      </c>
      <c r="G354" s="18">
        <v>0.05</v>
      </c>
      <c r="H354" s="19">
        <v>3013</v>
      </c>
      <c r="I354" s="20">
        <v>0.051</v>
      </c>
      <c r="J354">
        <v>14252</v>
      </c>
      <c r="K354" s="32">
        <v>0.049</v>
      </c>
      <c r="L354" s="19">
        <v>3085</v>
      </c>
      <c r="M354" s="29">
        <v>0.053</v>
      </c>
      <c r="N354" s="7">
        <v>14972</v>
      </c>
      <c r="O354" s="32">
        <v>0.051</v>
      </c>
      <c r="P354" s="41">
        <v>3130</v>
      </c>
      <c r="Q354" s="55">
        <v>0.053482332034720796</v>
      </c>
      <c r="R354" s="27">
        <v>14995.000000000024</v>
      </c>
      <c r="S354" s="56">
        <v>0.05095262204673623</v>
      </c>
      <c r="T354" s="34">
        <f t="shared" si="18"/>
        <v>7.265250171350241</v>
      </c>
      <c r="U354" s="21">
        <f t="shared" si="19"/>
        <v>6.39279125869181</v>
      </c>
    </row>
    <row r="355" spans="2:21" ht="11.25">
      <c r="B355" s="16"/>
      <c r="C355" s="37" t="s">
        <v>11</v>
      </c>
      <c r="D355" s="19">
        <v>1817</v>
      </c>
      <c r="E355" s="17">
        <v>0.031</v>
      </c>
      <c r="F355" s="7">
        <v>8496</v>
      </c>
      <c r="G355" s="18">
        <v>0.03</v>
      </c>
      <c r="H355" s="19">
        <v>1737</v>
      </c>
      <c r="I355" s="20">
        <v>0.03</v>
      </c>
      <c r="J355">
        <v>8393</v>
      </c>
      <c r="K355" s="32">
        <v>0.029</v>
      </c>
      <c r="L355" s="19">
        <v>1759</v>
      </c>
      <c r="M355" s="29">
        <v>0.03</v>
      </c>
      <c r="N355" s="7">
        <v>8699</v>
      </c>
      <c r="O355" s="32">
        <v>0.03</v>
      </c>
      <c r="P355" s="19">
        <v>1798</v>
      </c>
      <c r="Q355" s="29">
        <v>0.030722438657644728</v>
      </c>
      <c r="R355" s="7">
        <v>8481.99999999999</v>
      </c>
      <c r="S355" s="32">
        <v>0.028821616552211774</v>
      </c>
      <c r="T355" s="34">
        <f t="shared" si="18"/>
        <v>-1.0456796917996698</v>
      </c>
      <c r="U355" s="21">
        <f t="shared" si="19"/>
        <v>-0.16478342749539895</v>
      </c>
    </row>
    <row r="356" spans="2:21" ht="11.25">
      <c r="B356" s="16"/>
      <c r="C356" s="37" t="s">
        <v>13</v>
      </c>
      <c r="D356" s="19">
        <v>374</v>
      </c>
      <c r="E356" s="17">
        <v>0.006</v>
      </c>
      <c r="F356" s="7">
        <v>1885</v>
      </c>
      <c r="G356" s="18">
        <v>0.007</v>
      </c>
      <c r="H356" s="19">
        <v>469</v>
      </c>
      <c r="I356" s="20">
        <v>0.008</v>
      </c>
      <c r="J356">
        <v>2358</v>
      </c>
      <c r="K356" s="32">
        <v>0.008</v>
      </c>
      <c r="L356" s="19">
        <v>444</v>
      </c>
      <c r="M356" s="29">
        <v>0.008</v>
      </c>
      <c r="N356" s="7">
        <v>2243</v>
      </c>
      <c r="O356" s="32">
        <v>0.008</v>
      </c>
      <c r="P356" s="19">
        <v>388</v>
      </c>
      <c r="Q356" s="29">
        <v>0.006629758731460597</v>
      </c>
      <c r="R356" s="7">
        <v>2061.0000000000005</v>
      </c>
      <c r="S356" s="32">
        <v>0.0070032246774473636</v>
      </c>
      <c r="T356" s="34">
        <f t="shared" si="18"/>
        <v>3.7433155080213902</v>
      </c>
      <c r="U356" s="21">
        <f t="shared" si="19"/>
        <v>9.336870026525224</v>
      </c>
    </row>
    <row r="357" spans="2:21" ht="11.25">
      <c r="B357" s="16"/>
      <c r="C357" s="37" t="s">
        <v>10</v>
      </c>
      <c r="D357" s="19">
        <v>2479</v>
      </c>
      <c r="E357" s="17">
        <v>0.042</v>
      </c>
      <c r="F357" s="7">
        <v>11849</v>
      </c>
      <c r="G357" s="18">
        <v>0.042</v>
      </c>
      <c r="H357" s="19">
        <v>2445</v>
      </c>
      <c r="I357" s="20">
        <v>0.042</v>
      </c>
      <c r="J357">
        <v>11018</v>
      </c>
      <c r="K357" s="32">
        <v>0.038</v>
      </c>
      <c r="L357" s="19">
        <v>2485</v>
      </c>
      <c r="M357" s="29">
        <v>0.042</v>
      </c>
      <c r="N357" s="7">
        <v>11302</v>
      </c>
      <c r="O357" s="32">
        <v>0.038</v>
      </c>
      <c r="P357" s="19">
        <v>2314</v>
      </c>
      <c r="Q357" s="29">
        <v>0.03953933429020573</v>
      </c>
      <c r="R357" s="7">
        <v>10270.000000000022</v>
      </c>
      <c r="S357" s="32">
        <v>0.034897194292763015</v>
      </c>
      <c r="T357" s="34">
        <f>IF(D357=0,"NA",IF(P357=0,"NA",(P357-D357)/D357*100))</f>
        <v>-6.655909640984267</v>
      </c>
      <c r="U357" s="21">
        <f>IF(T357="NA","NA",(R357-F357)/F357*100)</f>
        <v>-13.326019073339337</v>
      </c>
    </row>
    <row r="358" spans="2:21" ht="11.25">
      <c r="B358" s="16"/>
      <c r="C358" s="37" t="s">
        <v>14</v>
      </c>
      <c r="D358" s="41">
        <v>9</v>
      </c>
      <c r="E358" s="27">
        <v>0</v>
      </c>
      <c r="F358" s="27">
        <v>114</v>
      </c>
      <c r="G358" s="28">
        <v>0</v>
      </c>
      <c r="H358" s="41">
        <v>0</v>
      </c>
      <c r="I358" s="27">
        <v>0</v>
      </c>
      <c r="J358" s="27">
        <v>0</v>
      </c>
      <c r="K358" s="28">
        <v>0</v>
      </c>
      <c r="L358" s="41">
        <v>1</v>
      </c>
      <c r="M358" s="27">
        <v>0</v>
      </c>
      <c r="N358" s="27">
        <v>1</v>
      </c>
      <c r="O358" s="28">
        <v>0</v>
      </c>
      <c r="P358" s="19">
        <v>60</v>
      </c>
      <c r="Q358" s="29">
        <v>0.0009910464083111201</v>
      </c>
      <c r="R358" s="7">
        <v>259</v>
      </c>
      <c r="S358" s="32">
        <v>0.0008698813767232052</v>
      </c>
      <c r="T358" s="34">
        <f>IF(D358=0,"NA",IF(P358=0,"NA",(P358-D358)/D358*100))</f>
        <v>566.6666666666667</v>
      </c>
      <c r="U358" s="21">
        <f>IF(T358="NA","NA",(R358-F358)/F358*100)</f>
        <v>127.19298245614034</v>
      </c>
    </row>
    <row r="359" spans="2:21" ht="11.25">
      <c r="B359" s="16" t="s">
        <v>18</v>
      </c>
      <c r="C359" s="37" t="s">
        <v>9</v>
      </c>
      <c r="D359" s="19">
        <v>6020</v>
      </c>
      <c r="E359" s="17">
        <v>1</v>
      </c>
      <c r="F359" s="7">
        <v>20523</v>
      </c>
      <c r="G359" s="18">
        <v>1</v>
      </c>
      <c r="H359" s="7">
        <v>6232</v>
      </c>
      <c r="I359" s="20">
        <v>1</v>
      </c>
      <c r="J359">
        <v>0</v>
      </c>
      <c r="K359" s="29">
        <v>0</v>
      </c>
      <c r="L359" s="19">
        <v>6136</v>
      </c>
      <c r="M359" s="29">
        <v>1</v>
      </c>
      <c r="N359" s="7">
        <v>21274</v>
      </c>
      <c r="O359" s="32">
        <v>1</v>
      </c>
      <c r="P359" s="19">
        <v>6081</v>
      </c>
      <c r="Q359" s="29">
        <v>1</v>
      </c>
      <c r="R359" s="7">
        <v>20823.000000000015</v>
      </c>
      <c r="S359" s="32">
        <v>1</v>
      </c>
      <c r="T359" s="34">
        <f>IF(D359=0,"NA",IF(P359=0,"NA",(P359-D359)/D359*100))</f>
        <v>1.0132890365448506</v>
      </c>
      <c r="U359" s="21">
        <f>IF(T359="NA","NA",(R359-F359)/F359*100)</f>
        <v>1.461774594357621</v>
      </c>
    </row>
    <row r="360" spans="2:21" ht="11.25">
      <c r="B360" s="16"/>
      <c r="C360" s="37">
        <v>19701</v>
      </c>
      <c r="D360" s="41" t="s">
        <v>20</v>
      </c>
      <c r="E360" s="27" t="s">
        <v>20</v>
      </c>
      <c r="F360" s="27" t="s">
        <v>20</v>
      </c>
      <c r="G360" s="28" t="s">
        <v>20</v>
      </c>
      <c r="H360" s="27" t="s">
        <v>20</v>
      </c>
      <c r="I360" s="27" t="s">
        <v>20</v>
      </c>
      <c r="J360" s="27" t="s">
        <v>20</v>
      </c>
      <c r="K360" s="27" t="s">
        <v>20</v>
      </c>
      <c r="L360" s="41" t="s">
        <v>20</v>
      </c>
      <c r="M360" s="27" t="s">
        <v>20</v>
      </c>
      <c r="N360" s="27" t="s">
        <v>20</v>
      </c>
      <c r="O360" s="28" t="s">
        <v>20</v>
      </c>
      <c r="P360" s="52" t="s">
        <v>20</v>
      </c>
      <c r="Q360" s="53" t="s">
        <v>20</v>
      </c>
      <c r="R360" s="54" t="s">
        <v>20</v>
      </c>
      <c r="S360" s="53" t="s">
        <v>20</v>
      </c>
      <c r="T360" s="34" t="s">
        <v>21</v>
      </c>
      <c r="U360" s="21" t="str">
        <f aca="true" t="shared" si="21" ref="U360:U380">IF(T360="NA","NA",(R356-F360)/F360*100)</f>
        <v>NA</v>
      </c>
    </row>
    <row r="361" spans="2:21" ht="11.25">
      <c r="B361" s="16"/>
      <c r="C361" s="37">
        <v>19702</v>
      </c>
      <c r="D361" s="41" t="s">
        <v>20</v>
      </c>
      <c r="E361" s="27" t="s">
        <v>20</v>
      </c>
      <c r="F361" s="27" t="s">
        <v>20</v>
      </c>
      <c r="G361" s="28" t="s">
        <v>20</v>
      </c>
      <c r="H361" s="27" t="s">
        <v>20</v>
      </c>
      <c r="I361" s="27" t="s">
        <v>20</v>
      </c>
      <c r="J361" s="27" t="s">
        <v>20</v>
      </c>
      <c r="K361" s="27" t="s">
        <v>20</v>
      </c>
      <c r="L361" s="41" t="s">
        <v>20</v>
      </c>
      <c r="M361" s="27" t="s">
        <v>20</v>
      </c>
      <c r="N361" s="27" t="s">
        <v>20</v>
      </c>
      <c r="O361" s="28" t="s">
        <v>20</v>
      </c>
      <c r="P361" s="52" t="s">
        <v>20</v>
      </c>
      <c r="Q361" s="53" t="s">
        <v>20</v>
      </c>
      <c r="R361" s="54" t="s">
        <v>20</v>
      </c>
      <c r="S361" s="53" t="s">
        <v>20</v>
      </c>
      <c r="T361" s="34" t="s">
        <v>21</v>
      </c>
      <c r="U361" s="21" t="str">
        <f t="shared" si="21"/>
        <v>NA</v>
      </c>
    </row>
    <row r="362" spans="2:21" ht="11.25">
      <c r="B362" s="16"/>
      <c r="C362" s="37">
        <v>19703</v>
      </c>
      <c r="D362" s="41" t="s">
        <v>20</v>
      </c>
      <c r="E362" s="27" t="s">
        <v>20</v>
      </c>
      <c r="F362" s="27" t="s">
        <v>20</v>
      </c>
      <c r="G362" s="28" t="s">
        <v>20</v>
      </c>
      <c r="H362" s="27" t="s">
        <v>20</v>
      </c>
      <c r="I362" s="27" t="s">
        <v>20</v>
      </c>
      <c r="J362" s="27" t="s">
        <v>20</v>
      </c>
      <c r="K362" s="27" t="s">
        <v>20</v>
      </c>
      <c r="L362" s="41" t="s">
        <v>20</v>
      </c>
      <c r="M362" s="27" t="s">
        <v>20</v>
      </c>
      <c r="N362" s="27" t="s">
        <v>20</v>
      </c>
      <c r="O362" s="28" t="s">
        <v>20</v>
      </c>
      <c r="P362" s="52" t="s">
        <v>20</v>
      </c>
      <c r="Q362" s="53" t="s">
        <v>20</v>
      </c>
      <c r="R362" s="54" t="s">
        <v>20</v>
      </c>
      <c r="S362" s="53" t="s">
        <v>20</v>
      </c>
      <c r="T362" s="34" t="s">
        <v>21</v>
      </c>
      <c r="U362" s="21" t="str">
        <f t="shared" si="21"/>
        <v>NA</v>
      </c>
    </row>
    <row r="363" spans="2:21" ht="11.25">
      <c r="B363" s="16"/>
      <c r="C363" s="37">
        <v>19706</v>
      </c>
      <c r="D363" s="41" t="s">
        <v>20</v>
      </c>
      <c r="E363" s="27" t="s">
        <v>20</v>
      </c>
      <c r="F363" s="27" t="s">
        <v>20</v>
      </c>
      <c r="G363" s="28" t="s">
        <v>20</v>
      </c>
      <c r="H363" s="27" t="s">
        <v>20</v>
      </c>
      <c r="I363" s="27" t="s">
        <v>20</v>
      </c>
      <c r="J363" s="27" t="s">
        <v>20</v>
      </c>
      <c r="K363" s="27" t="s">
        <v>20</v>
      </c>
      <c r="L363" s="41" t="s">
        <v>20</v>
      </c>
      <c r="M363" s="27" t="s">
        <v>20</v>
      </c>
      <c r="N363" s="27" t="s">
        <v>20</v>
      </c>
      <c r="O363" s="28" t="s">
        <v>20</v>
      </c>
      <c r="P363" s="52" t="s">
        <v>20</v>
      </c>
      <c r="Q363" s="53" t="s">
        <v>20</v>
      </c>
      <c r="R363" s="54" t="s">
        <v>20</v>
      </c>
      <c r="S363" s="53" t="s">
        <v>20</v>
      </c>
      <c r="T363" s="34" t="s">
        <v>21</v>
      </c>
      <c r="U363" s="21" t="str">
        <f t="shared" si="21"/>
        <v>NA</v>
      </c>
    </row>
    <row r="364" spans="2:21" ht="11.25">
      <c r="B364" s="16"/>
      <c r="C364" s="37">
        <v>19707</v>
      </c>
      <c r="D364" s="41" t="s">
        <v>20</v>
      </c>
      <c r="E364" s="27" t="s">
        <v>20</v>
      </c>
      <c r="F364" s="27" t="s">
        <v>20</v>
      </c>
      <c r="G364" s="28" t="s">
        <v>20</v>
      </c>
      <c r="H364" s="27" t="s">
        <v>20</v>
      </c>
      <c r="I364" s="27" t="s">
        <v>20</v>
      </c>
      <c r="J364" s="27" t="s">
        <v>20</v>
      </c>
      <c r="K364" s="27" t="s">
        <v>20</v>
      </c>
      <c r="L364" s="41" t="s">
        <v>20</v>
      </c>
      <c r="M364" s="27" t="s">
        <v>20</v>
      </c>
      <c r="N364" s="27" t="s">
        <v>20</v>
      </c>
      <c r="O364" s="28" t="s">
        <v>20</v>
      </c>
      <c r="P364" s="52" t="s">
        <v>20</v>
      </c>
      <c r="Q364" s="53" t="s">
        <v>20</v>
      </c>
      <c r="R364" s="54" t="s">
        <v>20</v>
      </c>
      <c r="S364" s="53" t="s">
        <v>20</v>
      </c>
      <c r="T364" s="34" t="s">
        <v>21</v>
      </c>
      <c r="U364" s="21" t="str">
        <f t="shared" si="21"/>
        <v>NA</v>
      </c>
    </row>
    <row r="365" spans="2:21" ht="11.25">
      <c r="B365" s="16"/>
      <c r="C365" s="37">
        <v>19709</v>
      </c>
      <c r="D365" s="41" t="s">
        <v>20</v>
      </c>
      <c r="E365" s="27" t="s">
        <v>20</v>
      </c>
      <c r="F365" s="27" t="s">
        <v>20</v>
      </c>
      <c r="G365" s="28" t="s">
        <v>20</v>
      </c>
      <c r="H365" s="27" t="s">
        <v>20</v>
      </c>
      <c r="I365" s="27" t="s">
        <v>20</v>
      </c>
      <c r="J365" s="27" t="s">
        <v>20</v>
      </c>
      <c r="K365" s="27" t="s">
        <v>20</v>
      </c>
      <c r="L365" s="41" t="s">
        <v>20</v>
      </c>
      <c r="M365" s="27" t="s">
        <v>20</v>
      </c>
      <c r="N365" s="27" t="s">
        <v>20</v>
      </c>
      <c r="O365" s="28" t="s">
        <v>20</v>
      </c>
      <c r="P365" s="52" t="s">
        <v>20</v>
      </c>
      <c r="Q365" s="53" t="s">
        <v>20</v>
      </c>
      <c r="R365" s="54" t="s">
        <v>20</v>
      </c>
      <c r="S365" s="53" t="s">
        <v>20</v>
      </c>
      <c r="T365" s="34" t="s">
        <v>21</v>
      </c>
      <c r="U365" s="21" t="str">
        <f t="shared" si="21"/>
        <v>NA</v>
      </c>
    </row>
    <row r="366" spans="2:21" ht="11.25">
      <c r="B366" s="16"/>
      <c r="C366" s="37">
        <v>19711</v>
      </c>
      <c r="D366" s="41" t="s">
        <v>20</v>
      </c>
      <c r="E366" s="27" t="s">
        <v>20</v>
      </c>
      <c r="F366" s="27" t="s">
        <v>20</v>
      </c>
      <c r="G366" s="28" t="s">
        <v>20</v>
      </c>
      <c r="H366" s="27" t="s">
        <v>20</v>
      </c>
      <c r="I366" s="27" t="s">
        <v>20</v>
      </c>
      <c r="J366" s="27" t="s">
        <v>20</v>
      </c>
      <c r="K366" s="27" t="s">
        <v>20</v>
      </c>
      <c r="L366" s="41" t="s">
        <v>20</v>
      </c>
      <c r="M366" s="27" t="s">
        <v>20</v>
      </c>
      <c r="N366" s="27" t="s">
        <v>20</v>
      </c>
      <c r="O366" s="28" t="s">
        <v>20</v>
      </c>
      <c r="P366" s="52" t="s">
        <v>20</v>
      </c>
      <c r="Q366" s="53" t="s">
        <v>20</v>
      </c>
      <c r="R366" s="54" t="s">
        <v>20</v>
      </c>
      <c r="S366" s="53" t="s">
        <v>20</v>
      </c>
      <c r="T366" s="34" t="s">
        <v>21</v>
      </c>
      <c r="U366" s="21" t="str">
        <f t="shared" si="21"/>
        <v>NA</v>
      </c>
    </row>
    <row r="367" spans="2:21" ht="11.25">
      <c r="B367" s="16"/>
      <c r="C367" s="37">
        <v>19713</v>
      </c>
      <c r="D367" s="41" t="s">
        <v>20</v>
      </c>
      <c r="E367" s="27" t="s">
        <v>20</v>
      </c>
      <c r="F367" s="27" t="s">
        <v>20</v>
      </c>
      <c r="G367" s="28" t="s">
        <v>20</v>
      </c>
      <c r="H367" s="26" t="s">
        <v>20</v>
      </c>
      <c r="I367" s="27" t="s">
        <v>20</v>
      </c>
      <c r="J367" s="27" t="s">
        <v>20</v>
      </c>
      <c r="K367" s="28" t="s">
        <v>20</v>
      </c>
      <c r="L367" s="41" t="s">
        <v>20</v>
      </c>
      <c r="M367" s="27" t="s">
        <v>20</v>
      </c>
      <c r="N367" s="27" t="s">
        <v>20</v>
      </c>
      <c r="O367" s="28" t="s">
        <v>20</v>
      </c>
      <c r="P367" s="52" t="s">
        <v>20</v>
      </c>
      <c r="Q367" s="53" t="s">
        <v>20</v>
      </c>
      <c r="R367" s="54" t="s">
        <v>20</v>
      </c>
      <c r="S367" s="53" t="s">
        <v>20</v>
      </c>
      <c r="T367" s="34" t="s">
        <v>21</v>
      </c>
      <c r="U367" s="21" t="str">
        <f t="shared" si="21"/>
        <v>NA</v>
      </c>
    </row>
    <row r="368" spans="2:21" ht="11.25">
      <c r="B368" s="16"/>
      <c r="C368" s="37">
        <v>19714</v>
      </c>
      <c r="D368" s="41" t="s">
        <v>20</v>
      </c>
      <c r="E368" s="27" t="s">
        <v>20</v>
      </c>
      <c r="F368" s="27" t="s">
        <v>20</v>
      </c>
      <c r="G368" s="28" t="s">
        <v>20</v>
      </c>
      <c r="H368" s="26" t="s">
        <v>20</v>
      </c>
      <c r="I368" s="27" t="s">
        <v>20</v>
      </c>
      <c r="J368" s="27" t="s">
        <v>20</v>
      </c>
      <c r="K368" s="28" t="s">
        <v>20</v>
      </c>
      <c r="L368" s="41" t="s">
        <v>20</v>
      </c>
      <c r="M368" s="27" t="s">
        <v>20</v>
      </c>
      <c r="N368" s="27" t="s">
        <v>20</v>
      </c>
      <c r="O368" s="28" t="s">
        <v>20</v>
      </c>
      <c r="P368" s="52" t="s">
        <v>20</v>
      </c>
      <c r="Q368" s="53" t="s">
        <v>20</v>
      </c>
      <c r="R368" s="54" t="s">
        <v>20</v>
      </c>
      <c r="S368" s="53" t="s">
        <v>20</v>
      </c>
      <c r="T368" s="34" t="s">
        <v>21</v>
      </c>
      <c r="U368" s="21" t="str">
        <f t="shared" si="21"/>
        <v>NA</v>
      </c>
    </row>
    <row r="369" spans="2:21" ht="11.25">
      <c r="B369" s="16"/>
      <c r="C369" s="37">
        <v>19720</v>
      </c>
      <c r="D369" s="41" t="s">
        <v>20</v>
      </c>
      <c r="E369" s="27" t="s">
        <v>20</v>
      </c>
      <c r="F369" s="27" t="s">
        <v>20</v>
      </c>
      <c r="G369" s="28" t="s">
        <v>20</v>
      </c>
      <c r="H369" s="27" t="s">
        <v>20</v>
      </c>
      <c r="I369" s="27" t="s">
        <v>20</v>
      </c>
      <c r="J369" s="27" t="s">
        <v>20</v>
      </c>
      <c r="K369" s="27" t="s">
        <v>20</v>
      </c>
      <c r="L369" s="41" t="s">
        <v>20</v>
      </c>
      <c r="M369" s="27" t="s">
        <v>20</v>
      </c>
      <c r="N369" s="27" t="s">
        <v>20</v>
      </c>
      <c r="O369" s="28" t="s">
        <v>20</v>
      </c>
      <c r="P369" s="52" t="s">
        <v>20</v>
      </c>
      <c r="Q369" s="53" t="s">
        <v>20</v>
      </c>
      <c r="R369" s="54" t="s">
        <v>20</v>
      </c>
      <c r="S369" s="53" t="s">
        <v>20</v>
      </c>
      <c r="T369" s="34" t="s">
        <v>21</v>
      </c>
      <c r="U369" s="21" t="str">
        <f t="shared" si="21"/>
        <v>NA</v>
      </c>
    </row>
    <row r="370" spans="2:21" ht="11.25">
      <c r="B370" s="16"/>
      <c r="C370" s="37">
        <v>19733</v>
      </c>
      <c r="D370" s="41" t="s">
        <v>20</v>
      </c>
      <c r="E370" s="27" t="s">
        <v>20</v>
      </c>
      <c r="F370" s="27" t="s">
        <v>20</v>
      </c>
      <c r="G370" s="28" t="s">
        <v>20</v>
      </c>
      <c r="H370" s="27" t="s">
        <v>20</v>
      </c>
      <c r="I370" s="27" t="s">
        <v>20</v>
      </c>
      <c r="J370" s="27" t="s">
        <v>20</v>
      </c>
      <c r="K370" s="27" t="s">
        <v>20</v>
      </c>
      <c r="L370" s="41" t="s">
        <v>20</v>
      </c>
      <c r="M370" s="27" t="s">
        <v>20</v>
      </c>
      <c r="N370" s="27" t="s">
        <v>20</v>
      </c>
      <c r="O370" s="28" t="s">
        <v>20</v>
      </c>
      <c r="P370" s="52" t="s">
        <v>20</v>
      </c>
      <c r="Q370" s="53" t="s">
        <v>20</v>
      </c>
      <c r="R370" s="54" t="s">
        <v>20</v>
      </c>
      <c r="S370" s="53" t="s">
        <v>20</v>
      </c>
      <c r="T370" s="34" t="s">
        <v>21</v>
      </c>
      <c r="U370" s="21" t="str">
        <f t="shared" si="21"/>
        <v>NA</v>
      </c>
    </row>
    <row r="371" spans="2:21" ht="11.25">
      <c r="B371" s="16"/>
      <c r="C371" s="37">
        <v>19734</v>
      </c>
      <c r="D371" s="41" t="s">
        <v>20</v>
      </c>
      <c r="E371" s="27" t="s">
        <v>20</v>
      </c>
      <c r="F371" s="27" t="s">
        <v>20</v>
      </c>
      <c r="G371" s="28" t="s">
        <v>20</v>
      </c>
      <c r="H371" s="27" t="s">
        <v>20</v>
      </c>
      <c r="I371" s="27" t="s">
        <v>20</v>
      </c>
      <c r="J371" s="27" t="s">
        <v>20</v>
      </c>
      <c r="K371" s="27" t="s">
        <v>20</v>
      </c>
      <c r="L371" s="41" t="s">
        <v>20</v>
      </c>
      <c r="M371" s="27" t="s">
        <v>20</v>
      </c>
      <c r="N371" s="27" t="s">
        <v>20</v>
      </c>
      <c r="O371" s="28" t="s">
        <v>20</v>
      </c>
      <c r="P371" s="52" t="s">
        <v>20</v>
      </c>
      <c r="Q371" s="53" t="s">
        <v>20</v>
      </c>
      <c r="R371" s="54" t="s">
        <v>20</v>
      </c>
      <c r="S371" s="53" t="s">
        <v>20</v>
      </c>
      <c r="T371" s="34" t="s">
        <v>21</v>
      </c>
      <c r="U371" s="21" t="str">
        <f t="shared" si="21"/>
        <v>NA</v>
      </c>
    </row>
    <row r="372" spans="2:21" ht="11.25">
      <c r="B372" s="16"/>
      <c r="C372" s="37">
        <v>19801</v>
      </c>
      <c r="D372" s="41" t="s">
        <v>20</v>
      </c>
      <c r="E372" s="27" t="s">
        <v>20</v>
      </c>
      <c r="F372" s="27" t="s">
        <v>20</v>
      </c>
      <c r="G372" s="28" t="s">
        <v>20</v>
      </c>
      <c r="H372" s="27" t="s">
        <v>20</v>
      </c>
      <c r="I372" s="27" t="s">
        <v>20</v>
      </c>
      <c r="J372" s="27" t="s">
        <v>20</v>
      </c>
      <c r="K372" s="27" t="s">
        <v>20</v>
      </c>
      <c r="L372" s="41" t="s">
        <v>20</v>
      </c>
      <c r="M372" s="27" t="s">
        <v>20</v>
      </c>
      <c r="N372" s="27" t="s">
        <v>20</v>
      </c>
      <c r="O372" s="28" t="s">
        <v>20</v>
      </c>
      <c r="P372" s="52" t="s">
        <v>20</v>
      </c>
      <c r="Q372" s="53" t="s">
        <v>20</v>
      </c>
      <c r="R372" s="54" t="s">
        <v>20</v>
      </c>
      <c r="S372" s="53" t="s">
        <v>20</v>
      </c>
      <c r="T372" s="34" t="s">
        <v>21</v>
      </c>
      <c r="U372" s="21" t="str">
        <f t="shared" si="21"/>
        <v>NA</v>
      </c>
    </row>
    <row r="373" spans="2:21" ht="11.25">
      <c r="B373" s="16"/>
      <c r="C373" s="37">
        <v>19802</v>
      </c>
      <c r="D373" s="41" t="s">
        <v>20</v>
      </c>
      <c r="E373" s="27" t="s">
        <v>20</v>
      </c>
      <c r="F373" s="27" t="s">
        <v>20</v>
      </c>
      <c r="G373" s="28" t="s">
        <v>20</v>
      </c>
      <c r="H373" s="27" t="s">
        <v>20</v>
      </c>
      <c r="I373" s="27" t="s">
        <v>20</v>
      </c>
      <c r="J373" s="27" t="s">
        <v>20</v>
      </c>
      <c r="K373" s="27" t="s">
        <v>20</v>
      </c>
      <c r="L373" s="41" t="s">
        <v>20</v>
      </c>
      <c r="M373" s="27" t="s">
        <v>20</v>
      </c>
      <c r="N373" s="27" t="s">
        <v>20</v>
      </c>
      <c r="O373" s="28" t="s">
        <v>20</v>
      </c>
      <c r="P373" s="52" t="s">
        <v>20</v>
      </c>
      <c r="Q373" s="53" t="s">
        <v>20</v>
      </c>
      <c r="R373" s="54" t="s">
        <v>20</v>
      </c>
      <c r="S373" s="53" t="s">
        <v>20</v>
      </c>
      <c r="T373" s="34" t="s">
        <v>21</v>
      </c>
      <c r="U373" s="21" t="str">
        <f t="shared" si="21"/>
        <v>NA</v>
      </c>
    </row>
    <row r="374" spans="2:21" ht="11.25">
      <c r="B374" s="16"/>
      <c r="C374" s="37">
        <v>19803</v>
      </c>
      <c r="D374" s="41" t="s">
        <v>20</v>
      </c>
      <c r="E374" s="27" t="s">
        <v>20</v>
      </c>
      <c r="F374" s="27" t="s">
        <v>20</v>
      </c>
      <c r="G374" s="28" t="s">
        <v>20</v>
      </c>
      <c r="H374" s="27" t="s">
        <v>20</v>
      </c>
      <c r="I374" s="27" t="s">
        <v>20</v>
      </c>
      <c r="J374" s="27" t="s">
        <v>20</v>
      </c>
      <c r="K374" s="27" t="s">
        <v>20</v>
      </c>
      <c r="L374" s="41" t="s">
        <v>20</v>
      </c>
      <c r="M374" s="27" t="s">
        <v>20</v>
      </c>
      <c r="N374" s="27" t="s">
        <v>20</v>
      </c>
      <c r="O374" s="28" t="s">
        <v>20</v>
      </c>
      <c r="P374" s="52" t="s">
        <v>20</v>
      </c>
      <c r="Q374" s="53" t="s">
        <v>20</v>
      </c>
      <c r="R374" s="54" t="s">
        <v>20</v>
      </c>
      <c r="S374" s="53" t="s">
        <v>20</v>
      </c>
      <c r="T374" s="34" t="s">
        <v>21</v>
      </c>
      <c r="U374" s="21" t="str">
        <f t="shared" si="21"/>
        <v>NA</v>
      </c>
    </row>
    <row r="375" spans="2:21" ht="11.25">
      <c r="B375" s="16"/>
      <c r="C375" s="37">
        <v>19804</v>
      </c>
      <c r="D375" s="41" t="s">
        <v>20</v>
      </c>
      <c r="E375" s="27" t="s">
        <v>20</v>
      </c>
      <c r="F375" s="27" t="s">
        <v>20</v>
      </c>
      <c r="G375" s="28" t="s">
        <v>20</v>
      </c>
      <c r="H375" s="26" t="s">
        <v>20</v>
      </c>
      <c r="I375" s="27" t="s">
        <v>20</v>
      </c>
      <c r="J375" s="27" t="s">
        <v>20</v>
      </c>
      <c r="K375" s="28" t="s">
        <v>20</v>
      </c>
      <c r="L375" s="41" t="s">
        <v>20</v>
      </c>
      <c r="M375" s="27" t="s">
        <v>20</v>
      </c>
      <c r="N375" s="27" t="s">
        <v>20</v>
      </c>
      <c r="O375" s="28" t="s">
        <v>20</v>
      </c>
      <c r="P375" s="52" t="s">
        <v>20</v>
      </c>
      <c r="Q375" s="53" t="s">
        <v>20</v>
      </c>
      <c r="R375" s="54" t="s">
        <v>20</v>
      </c>
      <c r="S375" s="53" t="s">
        <v>20</v>
      </c>
      <c r="T375" s="34" t="s">
        <v>21</v>
      </c>
      <c r="U375" s="21" t="str">
        <f t="shared" si="21"/>
        <v>NA</v>
      </c>
    </row>
    <row r="376" spans="2:21" ht="11.25">
      <c r="B376" s="16"/>
      <c r="C376" s="37">
        <v>19805</v>
      </c>
      <c r="D376" s="41" t="s">
        <v>20</v>
      </c>
      <c r="E376" s="27" t="s">
        <v>20</v>
      </c>
      <c r="F376" s="27" t="s">
        <v>20</v>
      </c>
      <c r="G376" s="28" t="s">
        <v>20</v>
      </c>
      <c r="H376" s="27" t="s">
        <v>20</v>
      </c>
      <c r="I376" s="27" t="s">
        <v>20</v>
      </c>
      <c r="J376" s="27" t="s">
        <v>20</v>
      </c>
      <c r="K376" s="27" t="s">
        <v>20</v>
      </c>
      <c r="L376" s="26" t="s">
        <v>20</v>
      </c>
      <c r="M376" s="27" t="s">
        <v>20</v>
      </c>
      <c r="N376" s="27" t="s">
        <v>20</v>
      </c>
      <c r="O376" s="28" t="s">
        <v>20</v>
      </c>
      <c r="P376" s="52" t="s">
        <v>20</v>
      </c>
      <c r="Q376" s="53" t="s">
        <v>20</v>
      </c>
      <c r="R376" s="54" t="s">
        <v>20</v>
      </c>
      <c r="S376" s="53" t="s">
        <v>20</v>
      </c>
      <c r="T376" s="34" t="s">
        <v>21</v>
      </c>
      <c r="U376" s="21" t="str">
        <f t="shared" si="21"/>
        <v>NA</v>
      </c>
    </row>
    <row r="377" spans="2:21" ht="11.25">
      <c r="B377" s="16"/>
      <c r="C377" s="37">
        <v>19806</v>
      </c>
      <c r="D377" s="41" t="s">
        <v>20</v>
      </c>
      <c r="E377" s="27" t="s">
        <v>20</v>
      </c>
      <c r="F377" s="27" t="s">
        <v>20</v>
      </c>
      <c r="G377" s="28" t="s">
        <v>20</v>
      </c>
      <c r="H377" s="27" t="s">
        <v>20</v>
      </c>
      <c r="I377" s="27" t="s">
        <v>20</v>
      </c>
      <c r="J377" s="27" t="s">
        <v>20</v>
      </c>
      <c r="K377" s="27" t="s">
        <v>20</v>
      </c>
      <c r="L377" s="26" t="s">
        <v>20</v>
      </c>
      <c r="M377" s="27" t="s">
        <v>20</v>
      </c>
      <c r="N377" s="27" t="s">
        <v>20</v>
      </c>
      <c r="O377" s="28" t="s">
        <v>20</v>
      </c>
      <c r="P377" s="52" t="s">
        <v>20</v>
      </c>
      <c r="Q377" s="53" t="s">
        <v>20</v>
      </c>
      <c r="R377" s="54" t="s">
        <v>20</v>
      </c>
      <c r="S377" s="53" t="s">
        <v>20</v>
      </c>
      <c r="T377" s="34" t="s">
        <v>21</v>
      </c>
      <c r="U377" s="21" t="str">
        <f t="shared" si="21"/>
        <v>NA</v>
      </c>
    </row>
    <row r="378" spans="2:21" ht="11.25">
      <c r="B378" s="16"/>
      <c r="C378" s="37">
        <v>19808</v>
      </c>
      <c r="D378" s="41" t="s">
        <v>20</v>
      </c>
      <c r="E378" s="27" t="s">
        <v>20</v>
      </c>
      <c r="F378" s="27" t="s">
        <v>20</v>
      </c>
      <c r="G378" s="28" t="s">
        <v>20</v>
      </c>
      <c r="H378" s="41" t="s">
        <v>20</v>
      </c>
      <c r="I378" s="27" t="s">
        <v>20</v>
      </c>
      <c r="J378" s="27" t="s">
        <v>20</v>
      </c>
      <c r="K378" s="28" t="s">
        <v>20</v>
      </c>
      <c r="L378" s="26" t="s">
        <v>20</v>
      </c>
      <c r="M378" s="27" t="s">
        <v>20</v>
      </c>
      <c r="N378" s="27" t="s">
        <v>20</v>
      </c>
      <c r="O378" s="28" t="s">
        <v>20</v>
      </c>
      <c r="P378" s="52" t="s">
        <v>20</v>
      </c>
      <c r="Q378" s="53" t="s">
        <v>20</v>
      </c>
      <c r="R378" s="54" t="s">
        <v>20</v>
      </c>
      <c r="S378" s="53" t="s">
        <v>20</v>
      </c>
      <c r="T378" s="34" t="s">
        <v>21</v>
      </c>
      <c r="U378" s="21" t="str">
        <f t="shared" si="21"/>
        <v>NA</v>
      </c>
    </row>
    <row r="379" spans="2:21" ht="11.25">
      <c r="B379" s="16"/>
      <c r="C379" s="37">
        <v>19809</v>
      </c>
      <c r="D379" s="41" t="s">
        <v>20</v>
      </c>
      <c r="E379" s="27" t="s">
        <v>20</v>
      </c>
      <c r="F379" s="27" t="s">
        <v>20</v>
      </c>
      <c r="G379" s="28" t="s">
        <v>20</v>
      </c>
      <c r="H379" s="41" t="s">
        <v>20</v>
      </c>
      <c r="I379" s="27" t="s">
        <v>20</v>
      </c>
      <c r="J379" s="27" t="s">
        <v>20</v>
      </c>
      <c r="K379" s="28" t="s">
        <v>20</v>
      </c>
      <c r="L379" s="41" t="s">
        <v>20</v>
      </c>
      <c r="M379" s="27" t="s">
        <v>20</v>
      </c>
      <c r="N379" s="27" t="s">
        <v>20</v>
      </c>
      <c r="O379" s="28" t="s">
        <v>20</v>
      </c>
      <c r="P379" s="52" t="s">
        <v>20</v>
      </c>
      <c r="Q379" s="53" t="s">
        <v>20</v>
      </c>
      <c r="R379" s="54" t="s">
        <v>20</v>
      </c>
      <c r="S379" s="53" t="s">
        <v>20</v>
      </c>
      <c r="T379" s="34" t="s">
        <v>21</v>
      </c>
      <c r="U379" s="21" t="str">
        <f t="shared" si="21"/>
        <v>NA</v>
      </c>
    </row>
    <row r="380" spans="2:21" ht="11.25">
      <c r="B380" s="16"/>
      <c r="C380" s="37">
        <v>19899</v>
      </c>
      <c r="D380" s="41" t="s">
        <v>20</v>
      </c>
      <c r="E380" s="27" t="s">
        <v>20</v>
      </c>
      <c r="F380" s="27" t="s">
        <v>20</v>
      </c>
      <c r="G380" s="28" t="s">
        <v>20</v>
      </c>
      <c r="H380" s="26" t="s">
        <v>20</v>
      </c>
      <c r="I380" s="27" t="s">
        <v>20</v>
      </c>
      <c r="J380" s="27" t="s">
        <v>20</v>
      </c>
      <c r="K380" s="28" t="s">
        <v>20</v>
      </c>
      <c r="L380" s="26" t="s">
        <v>20</v>
      </c>
      <c r="M380" s="27" t="s">
        <v>20</v>
      </c>
      <c r="N380" s="27" t="s">
        <v>20</v>
      </c>
      <c r="O380" s="28" t="s">
        <v>20</v>
      </c>
      <c r="P380" s="52" t="s">
        <v>20</v>
      </c>
      <c r="Q380" s="53" t="s">
        <v>20</v>
      </c>
      <c r="R380" s="54" t="s">
        <v>20</v>
      </c>
      <c r="S380" s="53" t="s">
        <v>20</v>
      </c>
      <c r="T380" s="34" t="s">
        <v>21</v>
      </c>
      <c r="U380" s="21" t="str">
        <f t="shared" si="21"/>
        <v>NA</v>
      </c>
    </row>
    <row r="381" spans="2:21" ht="11.25">
      <c r="B381" s="16"/>
      <c r="C381" s="37">
        <v>19901</v>
      </c>
      <c r="D381" s="41">
        <v>11</v>
      </c>
      <c r="E381" s="27">
        <v>0.002</v>
      </c>
      <c r="F381" s="27">
        <v>31</v>
      </c>
      <c r="G381" s="28">
        <v>0.002</v>
      </c>
      <c r="H381" s="27">
        <v>16</v>
      </c>
      <c r="I381" s="27">
        <v>0.003</v>
      </c>
      <c r="J381" s="27">
        <v>50</v>
      </c>
      <c r="K381" s="27">
        <v>0.002</v>
      </c>
      <c r="L381" s="19">
        <v>21</v>
      </c>
      <c r="M381" s="29">
        <v>0.003</v>
      </c>
      <c r="N381" s="7">
        <v>72</v>
      </c>
      <c r="O381" s="32">
        <v>0.003</v>
      </c>
      <c r="P381" s="26">
        <v>16</v>
      </c>
      <c r="Q381" s="55">
        <v>0.002631146193060352</v>
      </c>
      <c r="R381" s="27">
        <v>45</v>
      </c>
      <c r="S381" s="56">
        <v>0.002161071891658261</v>
      </c>
      <c r="T381" s="34">
        <f>IF(D381=0,"NA",IF(P381=0,"NA",(P381-D381)/D381*100))</f>
        <v>45.45454545454545</v>
      </c>
      <c r="U381" s="21">
        <f>IF(T381="NA","NA",(R381-F381)/F381*100)</f>
        <v>45.16129032258064</v>
      </c>
    </row>
    <row r="382" spans="2:21" ht="11.25">
      <c r="B382" s="16"/>
      <c r="C382" s="37">
        <v>19902</v>
      </c>
      <c r="D382" s="41" t="s">
        <v>20</v>
      </c>
      <c r="E382" s="27" t="s">
        <v>20</v>
      </c>
      <c r="F382" s="27" t="s">
        <v>20</v>
      </c>
      <c r="G382" s="28" t="s">
        <v>20</v>
      </c>
      <c r="H382" s="26" t="s">
        <v>20</v>
      </c>
      <c r="I382" s="27" t="s">
        <v>20</v>
      </c>
      <c r="J382" s="27" t="s">
        <v>20</v>
      </c>
      <c r="K382" s="28" t="s">
        <v>20</v>
      </c>
      <c r="L382" s="26" t="s">
        <v>20</v>
      </c>
      <c r="M382" s="27" t="s">
        <v>20</v>
      </c>
      <c r="N382" s="27" t="s">
        <v>20</v>
      </c>
      <c r="O382" s="28" t="s">
        <v>20</v>
      </c>
      <c r="P382" s="52" t="s">
        <v>20</v>
      </c>
      <c r="Q382" s="53" t="s">
        <v>20</v>
      </c>
      <c r="R382" s="54" t="s">
        <v>20</v>
      </c>
      <c r="S382" s="53" t="s">
        <v>20</v>
      </c>
      <c r="T382" s="34" t="s">
        <v>21</v>
      </c>
      <c r="U382" s="21" t="str">
        <f>IF(T382="NA","NA",(R378-F382)/F382*100)</f>
        <v>NA</v>
      </c>
    </row>
    <row r="383" spans="2:21" ht="11.25">
      <c r="B383" s="16"/>
      <c r="C383" s="37">
        <v>19903</v>
      </c>
      <c r="D383" s="41" t="s">
        <v>20</v>
      </c>
      <c r="E383" s="27" t="s">
        <v>20</v>
      </c>
      <c r="F383" s="27" t="s">
        <v>20</v>
      </c>
      <c r="G383" s="28" t="s">
        <v>20</v>
      </c>
      <c r="H383" s="26" t="s">
        <v>20</v>
      </c>
      <c r="I383" s="27" t="s">
        <v>20</v>
      </c>
      <c r="J383" s="27" t="s">
        <v>20</v>
      </c>
      <c r="K383" s="28" t="s">
        <v>20</v>
      </c>
      <c r="L383" s="26" t="s">
        <v>20</v>
      </c>
      <c r="M383" s="27" t="s">
        <v>20</v>
      </c>
      <c r="N383" s="27" t="s">
        <v>20</v>
      </c>
      <c r="O383" s="28" t="s">
        <v>20</v>
      </c>
      <c r="P383" s="52" t="s">
        <v>20</v>
      </c>
      <c r="Q383" s="53" t="s">
        <v>20</v>
      </c>
      <c r="R383" s="54" t="s">
        <v>20</v>
      </c>
      <c r="S383" s="53" t="s">
        <v>20</v>
      </c>
      <c r="T383" s="34" t="s">
        <v>21</v>
      </c>
      <c r="U383" s="21" t="str">
        <f>IF(T383="NA","NA",(R379-F383)/F383*100)</f>
        <v>NA</v>
      </c>
    </row>
    <row r="384" spans="2:21" ht="11.25">
      <c r="B384" s="16"/>
      <c r="C384" s="37">
        <v>19904</v>
      </c>
      <c r="D384" s="41">
        <v>20</v>
      </c>
      <c r="E384" s="27">
        <v>0.003</v>
      </c>
      <c r="F384" s="27">
        <v>59</v>
      </c>
      <c r="G384" s="28">
        <v>0.003</v>
      </c>
      <c r="H384" s="41">
        <v>24</v>
      </c>
      <c r="I384" s="27">
        <v>0.004</v>
      </c>
      <c r="J384" s="27">
        <v>132</v>
      </c>
      <c r="K384" s="28">
        <v>0.006</v>
      </c>
      <c r="L384" s="41">
        <v>10</v>
      </c>
      <c r="M384" s="27">
        <v>0.002</v>
      </c>
      <c r="N384" s="27">
        <v>27</v>
      </c>
      <c r="O384" s="28">
        <v>0.001</v>
      </c>
      <c r="P384" s="41">
        <v>23</v>
      </c>
      <c r="Q384" s="55">
        <v>0.0037822726525242557</v>
      </c>
      <c r="R384" s="27">
        <v>69.00000000000001</v>
      </c>
      <c r="S384" s="56">
        <v>0.003313643567209334</v>
      </c>
      <c r="T384" s="34">
        <f>IF(D384=0,"NA",IF(P384=0,"NA",(P384-D384)/D384*100))</f>
        <v>15</v>
      </c>
      <c r="U384" s="21">
        <f>IF(T384="NA","NA",(R384-F384)/F384*100)</f>
        <v>16.949152542372907</v>
      </c>
    </row>
    <row r="385" spans="2:21" ht="11.25">
      <c r="B385" s="16"/>
      <c r="C385" s="37">
        <v>19930</v>
      </c>
      <c r="D385" s="41" t="s">
        <v>20</v>
      </c>
      <c r="E385" s="27" t="s">
        <v>20</v>
      </c>
      <c r="F385" s="27" t="s">
        <v>20</v>
      </c>
      <c r="G385" s="28" t="s">
        <v>20</v>
      </c>
      <c r="H385" s="26" t="s">
        <v>20</v>
      </c>
      <c r="I385" s="27" t="s">
        <v>20</v>
      </c>
      <c r="J385" s="27" t="s">
        <v>20</v>
      </c>
      <c r="K385" s="28" t="s">
        <v>20</v>
      </c>
      <c r="L385" s="26" t="s">
        <v>20</v>
      </c>
      <c r="M385" s="27" t="s">
        <v>20</v>
      </c>
      <c r="N385" s="27" t="s">
        <v>20</v>
      </c>
      <c r="O385" s="28" t="s">
        <v>20</v>
      </c>
      <c r="P385" s="52" t="s">
        <v>20</v>
      </c>
      <c r="Q385" s="53" t="s">
        <v>20</v>
      </c>
      <c r="R385" s="54" t="s">
        <v>20</v>
      </c>
      <c r="S385" s="53" t="s">
        <v>20</v>
      </c>
      <c r="T385" s="34" t="s">
        <v>21</v>
      </c>
      <c r="U385" s="21" t="str">
        <f>IF(T385="NA","NA",(R381-F385)/F385*100)</f>
        <v>NA</v>
      </c>
    </row>
    <row r="386" spans="2:21" ht="11.25">
      <c r="B386" s="16"/>
      <c r="C386" s="37">
        <v>19931</v>
      </c>
      <c r="D386" s="19">
        <v>16</v>
      </c>
      <c r="E386" s="17">
        <v>0.003</v>
      </c>
      <c r="F386" s="7">
        <v>75</v>
      </c>
      <c r="G386" s="18">
        <v>0.004</v>
      </c>
      <c r="H386" s="48" t="s">
        <v>20</v>
      </c>
      <c r="I386" s="20" t="s">
        <v>20</v>
      </c>
      <c r="J386" t="s">
        <v>20</v>
      </c>
      <c r="K386" s="32" t="s">
        <v>20</v>
      </c>
      <c r="L386" s="26">
        <v>12</v>
      </c>
      <c r="M386" s="27">
        <v>0.002</v>
      </c>
      <c r="N386" s="27">
        <v>68</v>
      </c>
      <c r="O386" s="28">
        <v>0.003</v>
      </c>
      <c r="P386" s="41">
        <v>16</v>
      </c>
      <c r="Q386" s="55">
        <v>0.002631146193060352</v>
      </c>
      <c r="R386" s="27">
        <v>71</v>
      </c>
      <c r="S386" s="56">
        <v>0.003409691206838589</v>
      </c>
      <c r="T386" s="34">
        <f>IF(D386=0,"NA",IF(P386=0,"NA",(P386-D386)/D386*100))</f>
        <v>0</v>
      </c>
      <c r="U386" s="21">
        <f>IF(T386="NA","NA",(R386-F386)/F386*100)</f>
        <v>-5.333333333333334</v>
      </c>
    </row>
    <row r="387" spans="2:21" ht="11.25">
      <c r="B387" s="16"/>
      <c r="C387" s="37">
        <v>19933</v>
      </c>
      <c r="D387" s="19">
        <v>646</v>
      </c>
      <c r="E387" s="17">
        <v>0.107</v>
      </c>
      <c r="F387" s="7">
        <v>2030</v>
      </c>
      <c r="G387" s="18">
        <v>0.099</v>
      </c>
      <c r="H387" s="19">
        <v>641</v>
      </c>
      <c r="I387" s="20">
        <v>0.103</v>
      </c>
      <c r="J387">
        <v>2462</v>
      </c>
      <c r="K387" s="32">
        <v>0.109</v>
      </c>
      <c r="L387" s="19">
        <v>602</v>
      </c>
      <c r="M387" s="29">
        <v>0.098</v>
      </c>
      <c r="N387" s="7">
        <v>2051</v>
      </c>
      <c r="O387" s="32">
        <v>0.096</v>
      </c>
      <c r="P387" s="41">
        <v>703</v>
      </c>
      <c r="Q387" s="55">
        <v>0.11560598585758922</v>
      </c>
      <c r="R387" s="27">
        <v>2550</v>
      </c>
      <c r="S387" s="56">
        <v>0.12246074052730145</v>
      </c>
      <c r="T387" s="34">
        <f>IF(D387=0,"NA",IF(P387=0,"NA",(P387-D387)/D387*100))</f>
        <v>8.823529411764707</v>
      </c>
      <c r="U387" s="21">
        <f>IF(T387="NA","NA",(R387-F387)/F387*100)</f>
        <v>25.615763546798032</v>
      </c>
    </row>
    <row r="388" spans="2:21" ht="11.25">
      <c r="B388" s="16"/>
      <c r="C388" s="37">
        <v>19934</v>
      </c>
      <c r="D388" s="41" t="s">
        <v>20</v>
      </c>
      <c r="E388" s="27" t="s">
        <v>20</v>
      </c>
      <c r="F388" s="27" t="s">
        <v>20</v>
      </c>
      <c r="G388" s="28" t="s">
        <v>20</v>
      </c>
      <c r="H388" s="41" t="s">
        <v>20</v>
      </c>
      <c r="I388" s="27" t="s">
        <v>20</v>
      </c>
      <c r="J388" s="27" t="s">
        <v>20</v>
      </c>
      <c r="K388" s="28" t="s">
        <v>20</v>
      </c>
      <c r="L388" s="41">
        <v>15</v>
      </c>
      <c r="M388" s="27">
        <v>0.002</v>
      </c>
      <c r="N388" s="27">
        <v>41</v>
      </c>
      <c r="O388" s="28">
        <v>0.002</v>
      </c>
      <c r="P388" s="41">
        <v>9</v>
      </c>
      <c r="Q388" s="55">
        <v>0.0014800197335964479</v>
      </c>
      <c r="R388" s="27">
        <v>26.999999999999996</v>
      </c>
      <c r="S388" s="56">
        <v>0.0012966431349949565</v>
      </c>
      <c r="T388" s="34" t="s">
        <v>21</v>
      </c>
      <c r="U388" s="21" t="str">
        <f>IF(T388="NA","NA",(R384-F388)/F388*100)</f>
        <v>NA</v>
      </c>
    </row>
    <row r="389" spans="2:21" ht="11.25">
      <c r="B389" s="16"/>
      <c r="C389" s="37">
        <v>19936</v>
      </c>
      <c r="D389" s="41" t="s">
        <v>20</v>
      </c>
      <c r="E389" s="27" t="s">
        <v>20</v>
      </c>
      <c r="F389" s="27" t="s">
        <v>20</v>
      </c>
      <c r="G389" s="28" t="s">
        <v>20</v>
      </c>
      <c r="H389" s="41" t="s">
        <v>20</v>
      </c>
      <c r="I389" s="27" t="s">
        <v>20</v>
      </c>
      <c r="J389" s="27" t="s">
        <v>20</v>
      </c>
      <c r="K389" s="28" t="s">
        <v>20</v>
      </c>
      <c r="L389" s="41" t="s">
        <v>20</v>
      </c>
      <c r="M389" s="27" t="s">
        <v>20</v>
      </c>
      <c r="N389" s="27" t="s">
        <v>20</v>
      </c>
      <c r="O389" s="28" t="s">
        <v>20</v>
      </c>
      <c r="P389" s="52" t="s">
        <v>20</v>
      </c>
      <c r="Q389" s="53" t="s">
        <v>20</v>
      </c>
      <c r="R389" s="54" t="s">
        <v>20</v>
      </c>
      <c r="S389" s="53" t="s">
        <v>20</v>
      </c>
      <c r="T389" s="34" t="s">
        <v>21</v>
      </c>
      <c r="U389" s="21" t="str">
        <f>IF(T389="NA","NA",(R385-F389)/F389*100)</f>
        <v>NA</v>
      </c>
    </row>
    <row r="390" spans="2:21" ht="11.25">
      <c r="B390" s="16"/>
      <c r="C390" s="37">
        <v>19938</v>
      </c>
      <c r="D390" s="41" t="s">
        <v>20</v>
      </c>
      <c r="E390" s="27" t="s">
        <v>20</v>
      </c>
      <c r="F390" s="27" t="s">
        <v>20</v>
      </c>
      <c r="G390" s="28" t="s">
        <v>20</v>
      </c>
      <c r="H390" s="41" t="s">
        <v>20</v>
      </c>
      <c r="I390" s="27" t="s">
        <v>20</v>
      </c>
      <c r="J390" s="27" t="s">
        <v>20</v>
      </c>
      <c r="K390" s="28" t="s">
        <v>20</v>
      </c>
      <c r="L390" s="41" t="s">
        <v>20</v>
      </c>
      <c r="M390" s="27" t="s">
        <v>20</v>
      </c>
      <c r="N390" s="27" t="s">
        <v>20</v>
      </c>
      <c r="O390" s="28" t="s">
        <v>20</v>
      </c>
      <c r="P390" s="52" t="s">
        <v>20</v>
      </c>
      <c r="Q390" s="53" t="s">
        <v>20</v>
      </c>
      <c r="R390" s="54" t="s">
        <v>20</v>
      </c>
      <c r="S390" s="53" t="s">
        <v>20</v>
      </c>
      <c r="T390" s="34" t="s">
        <v>21</v>
      </c>
      <c r="U390" s="21" t="str">
        <f>IF(T390="NA","NA",(R386-F390)/F390*100)</f>
        <v>NA</v>
      </c>
    </row>
    <row r="391" spans="2:21" ht="11.25">
      <c r="B391" s="16"/>
      <c r="C391" s="37">
        <v>19939</v>
      </c>
      <c r="D391" s="19">
        <v>29</v>
      </c>
      <c r="E391" s="17">
        <v>0.005</v>
      </c>
      <c r="F391" s="7">
        <v>98</v>
      </c>
      <c r="G391" s="18">
        <v>0.005</v>
      </c>
      <c r="H391" s="19">
        <v>35</v>
      </c>
      <c r="I391" s="20">
        <v>0.006</v>
      </c>
      <c r="J391">
        <v>115</v>
      </c>
      <c r="K391" s="32">
        <v>0.005</v>
      </c>
      <c r="L391" s="19">
        <v>40</v>
      </c>
      <c r="M391" s="29">
        <v>0.007</v>
      </c>
      <c r="N391" s="7">
        <v>111</v>
      </c>
      <c r="O391" s="32">
        <v>0.005</v>
      </c>
      <c r="P391" s="41">
        <v>28</v>
      </c>
      <c r="Q391" s="55">
        <v>0.004604505837855616</v>
      </c>
      <c r="R391" s="27">
        <v>83</v>
      </c>
      <c r="S391" s="56">
        <v>0.003985977044614126</v>
      </c>
      <c r="T391" s="34">
        <f>IF(D391=0,"NA",IF(P391=0,"NA",(P391-D391)/D391*100))</f>
        <v>-3.4482758620689653</v>
      </c>
      <c r="U391" s="21">
        <f>IF(T391="NA","NA",(R391-F391)/F391*100)</f>
        <v>-15.306122448979592</v>
      </c>
    </row>
    <row r="392" spans="2:21" ht="11.25">
      <c r="B392" s="16"/>
      <c r="C392" s="37">
        <v>19940</v>
      </c>
      <c r="D392" s="19">
        <v>210</v>
      </c>
      <c r="E392" s="17">
        <v>0.035</v>
      </c>
      <c r="F392" s="7">
        <v>736</v>
      </c>
      <c r="G392" s="18">
        <v>0.036</v>
      </c>
      <c r="H392" s="41">
        <v>213</v>
      </c>
      <c r="I392" s="27">
        <v>0.034</v>
      </c>
      <c r="J392" s="27">
        <v>817</v>
      </c>
      <c r="K392" s="28">
        <v>0.036</v>
      </c>
      <c r="L392" s="19">
        <v>192</v>
      </c>
      <c r="M392" s="29">
        <v>0.031</v>
      </c>
      <c r="N392" s="7">
        <v>723</v>
      </c>
      <c r="O392" s="32">
        <v>0.034</v>
      </c>
      <c r="P392" s="41">
        <v>211</v>
      </c>
      <c r="Q392" s="55">
        <v>0.03469824042098339</v>
      </c>
      <c r="R392" s="27">
        <v>747.0000000000006</v>
      </c>
      <c r="S392" s="56">
        <v>0.03587379340152716</v>
      </c>
      <c r="T392" s="34">
        <f>IF(D392=0,"NA",IF(P392=0,"NA",(P392-D392)/D392*100))</f>
        <v>0.4761904761904762</v>
      </c>
      <c r="U392" s="21">
        <f>IF(T392="NA","NA",(R392-F392)/F392*100)</f>
        <v>1.4945652173913815</v>
      </c>
    </row>
    <row r="393" spans="2:21" ht="11.25">
      <c r="B393" s="16"/>
      <c r="C393" s="37">
        <v>19941</v>
      </c>
      <c r="D393" s="19">
        <v>24</v>
      </c>
      <c r="E393" s="17">
        <v>0.004</v>
      </c>
      <c r="F393" s="7">
        <v>70</v>
      </c>
      <c r="G393" s="18">
        <v>0.003</v>
      </c>
      <c r="H393" s="19">
        <v>20</v>
      </c>
      <c r="I393" s="20">
        <v>0.003</v>
      </c>
      <c r="J393">
        <v>46</v>
      </c>
      <c r="K393" s="32">
        <v>0.002</v>
      </c>
      <c r="L393" s="41">
        <v>17</v>
      </c>
      <c r="M393" s="27">
        <v>0.003</v>
      </c>
      <c r="N393" s="27">
        <v>55</v>
      </c>
      <c r="O393" s="28">
        <v>0.003</v>
      </c>
      <c r="P393" s="41">
        <v>22</v>
      </c>
      <c r="Q393" s="55">
        <v>0.003617826015457984</v>
      </c>
      <c r="R393" s="27">
        <v>63.99999999999999</v>
      </c>
      <c r="S393" s="56">
        <v>0.0030735244681361932</v>
      </c>
      <c r="T393" s="34">
        <f>IF(D393=0,"NA",IF(P393=0,"NA",(P393-D393)/D393*100))</f>
        <v>-8.333333333333332</v>
      </c>
      <c r="U393" s="21">
        <f>IF(T393="NA","NA",(R393-F393)/F393*100)</f>
        <v>-8.571428571428582</v>
      </c>
    </row>
    <row r="394" spans="2:21" ht="11.25">
      <c r="B394" s="16"/>
      <c r="C394" s="37">
        <v>19942</v>
      </c>
      <c r="D394" s="52" t="s">
        <v>20</v>
      </c>
      <c r="E394" s="53" t="s">
        <v>20</v>
      </c>
      <c r="F394" s="54" t="s">
        <v>20</v>
      </c>
      <c r="G394" s="53" t="s">
        <v>20</v>
      </c>
      <c r="H394" s="52" t="s">
        <v>20</v>
      </c>
      <c r="I394" s="53" t="s">
        <v>20</v>
      </c>
      <c r="J394" s="54" t="s">
        <v>20</v>
      </c>
      <c r="K394" s="53" t="s">
        <v>20</v>
      </c>
      <c r="L394" s="52" t="s">
        <v>20</v>
      </c>
      <c r="M394" s="53" t="s">
        <v>20</v>
      </c>
      <c r="N394" s="54" t="s">
        <v>20</v>
      </c>
      <c r="O394" s="53" t="s">
        <v>20</v>
      </c>
      <c r="P394" s="52" t="s">
        <v>20</v>
      </c>
      <c r="Q394" s="53" t="s">
        <v>20</v>
      </c>
      <c r="R394" s="54" t="s">
        <v>20</v>
      </c>
      <c r="S394" s="53" t="s">
        <v>20</v>
      </c>
      <c r="T394" s="34" t="s">
        <v>21</v>
      </c>
      <c r="U394" s="21" t="str">
        <f>IF(T394="NA","NA",(R390-F394)/F394*100)</f>
        <v>NA</v>
      </c>
    </row>
    <row r="395" spans="2:21" ht="11.25">
      <c r="B395" s="16"/>
      <c r="C395" s="37">
        <v>19943</v>
      </c>
      <c r="D395" s="41">
        <v>11</v>
      </c>
      <c r="E395" s="27">
        <v>0.002</v>
      </c>
      <c r="F395" s="27">
        <v>32</v>
      </c>
      <c r="G395" s="28">
        <v>0.002</v>
      </c>
      <c r="H395" s="41">
        <v>16</v>
      </c>
      <c r="I395" s="27">
        <v>0.003</v>
      </c>
      <c r="J395" s="27">
        <v>35</v>
      </c>
      <c r="K395" s="28">
        <v>0.002</v>
      </c>
      <c r="L395" s="41" t="s">
        <v>20</v>
      </c>
      <c r="M395" s="27" t="s">
        <v>20</v>
      </c>
      <c r="N395" s="27" t="s">
        <v>20</v>
      </c>
      <c r="O395" s="28" t="s">
        <v>20</v>
      </c>
      <c r="P395" s="41">
        <v>13</v>
      </c>
      <c r="Q395" s="55">
        <v>0.0021378062818615358</v>
      </c>
      <c r="R395" s="27">
        <v>31</v>
      </c>
      <c r="S395" s="56">
        <v>0.0014887384142534689</v>
      </c>
      <c r="T395" s="34">
        <f aca="true" t="shared" si="22" ref="T395:T458">IF(D395=0,"NA",IF(P395=0,"NA",(P395-D395)/D395*100))</f>
        <v>18.181818181818183</v>
      </c>
      <c r="U395" s="21">
        <f aca="true" t="shared" si="23" ref="U395:U458">IF(T395="NA","NA",(R395-F395)/F395*100)</f>
        <v>-3.125</v>
      </c>
    </row>
    <row r="396" spans="2:21" ht="11.25">
      <c r="B396" s="16"/>
      <c r="C396" s="37">
        <v>19944</v>
      </c>
      <c r="D396" s="41" t="s">
        <v>20</v>
      </c>
      <c r="E396" s="27" t="s">
        <v>20</v>
      </c>
      <c r="F396" s="27" t="s">
        <v>20</v>
      </c>
      <c r="G396" s="28" t="s">
        <v>20</v>
      </c>
      <c r="H396" s="41" t="s">
        <v>20</v>
      </c>
      <c r="I396" s="27" t="s">
        <v>20</v>
      </c>
      <c r="J396" s="27" t="s">
        <v>20</v>
      </c>
      <c r="K396" s="28" t="s">
        <v>20</v>
      </c>
      <c r="L396" s="41" t="s">
        <v>20</v>
      </c>
      <c r="M396" s="27" t="s">
        <v>20</v>
      </c>
      <c r="N396" s="27" t="s">
        <v>20</v>
      </c>
      <c r="O396" s="28" t="s">
        <v>20</v>
      </c>
      <c r="P396" s="52" t="s">
        <v>20</v>
      </c>
      <c r="Q396" s="53" t="s">
        <v>20</v>
      </c>
      <c r="R396" s="54" t="s">
        <v>20</v>
      </c>
      <c r="S396" s="53" t="s">
        <v>20</v>
      </c>
      <c r="T396" s="34" t="s">
        <v>21</v>
      </c>
      <c r="U396" s="21" t="str">
        <f>IF(T396="NA","NA",(R392-F396)/F396*100)</f>
        <v>NA</v>
      </c>
    </row>
    <row r="397" spans="2:21" ht="11.25">
      <c r="B397" s="16"/>
      <c r="C397" s="37">
        <v>19945</v>
      </c>
      <c r="D397" s="19">
        <v>71</v>
      </c>
      <c r="E397" s="17">
        <v>0.012</v>
      </c>
      <c r="F397" s="7">
        <v>190</v>
      </c>
      <c r="G397" s="18">
        <v>0.009</v>
      </c>
      <c r="H397" s="19">
        <v>71</v>
      </c>
      <c r="I397" s="20">
        <v>0.011</v>
      </c>
      <c r="J397">
        <v>170</v>
      </c>
      <c r="K397" s="32">
        <v>0.008</v>
      </c>
      <c r="L397" s="19">
        <v>53</v>
      </c>
      <c r="M397" s="29">
        <v>0.009</v>
      </c>
      <c r="N397" s="7">
        <v>133</v>
      </c>
      <c r="O397" s="32">
        <v>0.006</v>
      </c>
      <c r="P397" s="41">
        <v>54</v>
      </c>
      <c r="Q397" s="55">
        <v>0.008880118401578688</v>
      </c>
      <c r="R397" s="27">
        <v>141.00000000000006</v>
      </c>
      <c r="S397" s="56">
        <v>0.006771358593862553</v>
      </c>
      <c r="T397" s="34">
        <f t="shared" si="22"/>
        <v>-23.943661971830984</v>
      </c>
      <c r="U397" s="21">
        <f t="shared" si="23"/>
        <v>-25.789473684210495</v>
      </c>
    </row>
    <row r="398" spans="2:21" ht="11.25">
      <c r="B398" s="16"/>
      <c r="C398" s="37">
        <v>19946</v>
      </c>
      <c r="D398" s="41" t="s">
        <v>20</v>
      </c>
      <c r="E398" s="27" t="s">
        <v>20</v>
      </c>
      <c r="F398" s="27" t="s">
        <v>20</v>
      </c>
      <c r="G398" s="28" t="s">
        <v>20</v>
      </c>
      <c r="H398" s="41" t="s">
        <v>20</v>
      </c>
      <c r="I398" s="27" t="s">
        <v>20</v>
      </c>
      <c r="J398" s="27" t="s">
        <v>20</v>
      </c>
      <c r="K398" s="28" t="s">
        <v>20</v>
      </c>
      <c r="L398" s="41" t="s">
        <v>20</v>
      </c>
      <c r="M398" s="27" t="s">
        <v>20</v>
      </c>
      <c r="N398" s="27" t="s">
        <v>20</v>
      </c>
      <c r="O398" s="28" t="s">
        <v>20</v>
      </c>
      <c r="P398" s="52" t="s">
        <v>20</v>
      </c>
      <c r="Q398" s="53" t="s">
        <v>20</v>
      </c>
      <c r="R398" s="54" t="s">
        <v>20</v>
      </c>
      <c r="S398" s="53" t="s">
        <v>20</v>
      </c>
      <c r="T398" s="34" t="s">
        <v>21</v>
      </c>
      <c r="U398" s="21" t="str">
        <f>IF(T398="NA","NA",(R394-F398)/F398*100)</f>
        <v>NA</v>
      </c>
    </row>
    <row r="399" spans="2:21" ht="11.25">
      <c r="B399" s="16"/>
      <c r="C399" s="37">
        <v>19947</v>
      </c>
      <c r="D399" s="19">
        <v>674</v>
      </c>
      <c r="E399" s="17">
        <v>0.112</v>
      </c>
      <c r="F399" s="7">
        <v>2046</v>
      </c>
      <c r="G399" s="18">
        <v>0.1</v>
      </c>
      <c r="H399" s="19">
        <v>652</v>
      </c>
      <c r="I399" s="20">
        <v>0.105</v>
      </c>
      <c r="J399">
        <v>1957</v>
      </c>
      <c r="K399" s="32">
        <v>0.086</v>
      </c>
      <c r="L399" s="19">
        <v>592</v>
      </c>
      <c r="M399" s="29">
        <v>0.096</v>
      </c>
      <c r="N399" s="7">
        <v>1714</v>
      </c>
      <c r="O399" s="32">
        <v>0.081</v>
      </c>
      <c r="P399" s="41">
        <v>642</v>
      </c>
      <c r="Q399" s="55">
        <v>0.10557474099654662</v>
      </c>
      <c r="R399" s="27">
        <v>1807.9999999999973</v>
      </c>
      <c r="S399" s="56">
        <v>0.08682706622484733</v>
      </c>
      <c r="T399" s="34">
        <f t="shared" si="22"/>
        <v>-4.747774480712167</v>
      </c>
      <c r="U399" s="21">
        <f t="shared" si="23"/>
        <v>-11.632453567937572</v>
      </c>
    </row>
    <row r="400" spans="2:21" ht="11.25">
      <c r="B400" s="16"/>
      <c r="C400" s="37">
        <v>19950</v>
      </c>
      <c r="D400" s="19">
        <v>210</v>
      </c>
      <c r="E400" s="17">
        <v>0.035</v>
      </c>
      <c r="F400" s="7">
        <v>662</v>
      </c>
      <c r="G400" s="18">
        <v>0.032</v>
      </c>
      <c r="H400" s="19">
        <v>271</v>
      </c>
      <c r="I400" s="20">
        <v>0.043</v>
      </c>
      <c r="J400">
        <v>1030</v>
      </c>
      <c r="K400" s="32">
        <v>0.045</v>
      </c>
      <c r="L400" s="19">
        <v>221</v>
      </c>
      <c r="M400" s="29">
        <v>0.036</v>
      </c>
      <c r="N400" s="7">
        <v>854</v>
      </c>
      <c r="O400" s="32">
        <v>0.04</v>
      </c>
      <c r="P400" s="41">
        <v>207</v>
      </c>
      <c r="Q400" s="55">
        <v>0.034040453872718306</v>
      </c>
      <c r="R400" s="27">
        <v>716.0000000000002</v>
      </c>
      <c r="S400" s="56">
        <v>0.03438505498727368</v>
      </c>
      <c r="T400" s="34">
        <f t="shared" si="22"/>
        <v>-1.4285714285714286</v>
      </c>
      <c r="U400" s="21">
        <f t="shared" si="23"/>
        <v>8.157099697885231</v>
      </c>
    </row>
    <row r="401" spans="2:21" ht="11.25">
      <c r="B401" s="16"/>
      <c r="C401" s="37">
        <v>19951</v>
      </c>
      <c r="D401" s="41" t="s">
        <v>20</v>
      </c>
      <c r="E401" s="27" t="s">
        <v>20</v>
      </c>
      <c r="F401" s="27" t="s">
        <v>20</v>
      </c>
      <c r="G401" s="28" t="s">
        <v>20</v>
      </c>
      <c r="H401" s="41" t="s">
        <v>20</v>
      </c>
      <c r="I401" s="27" t="s">
        <v>20</v>
      </c>
      <c r="J401" s="27" t="s">
        <v>20</v>
      </c>
      <c r="K401" s="28" t="s">
        <v>20</v>
      </c>
      <c r="L401" s="41" t="s">
        <v>20</v>
      </c>
      <c r="M401" s="27" t="s">
        <v>20</v>
      </c>
      <c r="N401" s="27" t="s">
        <v>20</v>
      </c>
      <c r="O401" s="28" t="s">
        <v>20</v>
      </c>
      <c r="P401" s="52" t="s">
        <v>20</v>
      </c>
      <c r="Q401" s="53" t="s">
        <v>20</v>
      </c>
      <c r="R401" s="54" t="s">
        <v>20</v>
      </c>
      <c r="S401" s="53" t="s">
        <v>20</v>
      </c>
      <c r="T401" s="34" t="s">
        <v>21</v>
      </c>
      <c r="U401" s="21" t="str">
        <f>IF(T401="NA","NA",(R397-F401)/F401*100)</f>
        <v>NA</v>
      </c>
    </row>
    <row r="402" spans="2:21" ht="11.25">
      <c r="B402" s="16"/>
      <c r="C402" s="37">
        <v>19952</v>
      </c>
      <c r="D402" s="41">
        <v>16</v>
      </c>
      <c r="E402" s="27">
        <v>0.003</v>
      </c>
      <c r="F402" s="27">
        <v>52</v>
      </c>
      <c r="G402" s="28">
        <v>0.003</v>
      </c>
      <c r="H402" s="19">
        <v>38</v>
      </c>
      <c r="I402" s="20">
        <v>0.006</v>
      </c>
      <c r="J402">
        <v>105</v>
      </c>
      <c r="K402" s="32">
        <v>0.005</v>
      </c>
      <c r="L402" s="19">
        <v>23</v>
      </c>
      <c r="M402" s="29">
        <v>0.004</v>
      </c>
      <c r="N402" s="7">
        <v>72</v>
      </c>
      <c r="O402" s="32">
        <v>0.003</v>
      </c>
      <c r="P402" s="41">
        <v>29</v>
      </c>
      <c r="Q402" s="55">
        <v>0.004768952474921888</v>
      </c>
      <c r="R402" s="27">
        <v>96</v>
      </c>
      <c r="S402" s="56">
        <v>0.00461028670220429</v>
      </c>
      <c r="T402" s="34">
        <f t="shared" si="22"/>
        <v>81.25</v>
      </c>
      <c r="U402" s="21">
        <f t="shared" si="23"/>
        <v>84.61538461538461</v>
      </c>
    </row>
    <row r="403" spans="2:21" ht="11.25">
      <c r="B403" s="16"/>
      <c r="C403" s="37">
        <v>19953</v>
      </c>
      <c r="D403" s="41" t="s">
        <v>20</v>
      </c>
      <c r="E403" s="27" t="s">
        <v>20</v>
      </c>
      <c r="F403" s="27" t="s">
        <v>20</v>
      </c>
      <c r="G403" s="28" t="s">
        <v>20</v>
      </c>
      <c r="H403" s="41" t="s">
        <v>20</v>
      </c>
      <c r="I403" s="27" t="s">
        <v>20</v>
      </c>
      <c r="J403" s="27" t="s">
        <v>20</v>
      </c>
      <c r="K403" s="28" t="s">
        <v>20</v>
      </c>
      <c r="L403" s="41" t="s">
        <v>20</v>
      </c>
      <c r="M403" s="27" t="s">
        <v>20</v>
      </c>
      <c r="N403" s="27" t="s">
        <v>20</v>
      </c>
      <c r="O403" s="28" t="s">
        <v>20</v>
      </c>
      <c r="P403" s="52" t="s">
        <v>20</v>
      </c>
      <c r="Q403" s="53" t="s">
        <v>20</v>
      </c>
      <c r="R403" s="54" t="s">
        <v>20</v>
      </c>
      <c r="S403" s="53" t="s">
        <v>20</v>
      </c>
      <c r="T403" s="34" t="s">
        <v>21</v>
      </c>
      <c r="U403" s="21" t="str">
        <f>IF(T403="NA","NA",(R399-F403)/F403*100)</f>
        <v>NA</v>
      </c>
    </row>
    <row r="404" spans="2:21" ht="11.25">
      <c r="B404" s="16"/>
      <c r="C404" s="38">
        <v>19954</v>
      </c>
      <c r="D404" s="41" t="s">
        <v>20</v>
      </c>
      <c r="E404" s="27" t="s">
        <v>20</v>
      </c>
      <c r="F404" s="27" t="s">
        <v>20</v>
      </c>
      <c r="G404" s="28" t="s">
        <v>20</v>
      </c>
      <c r="H404" s="41" t="s">
        <v>20</v>
      </c>
      <c r="I404" s="27" t="s">
        <v>20</v>
      </c>
      <c r="J404" s="27" t="s">
        <v>20</v>
      </c>
      <c r="K404" s="28" t="s">
        <v>20</v>
      </c>
      <c r="L404" s="41" t="s">
        <v>20</v>
      </c>
      <c r="M404" s="27" t="s">
        <v>20</v>
      </c>
      <c r="N404" s="27" t="s">
        <v>20</v>
      </c>
      <c r="O404" s="28" t="s">
        <v>20</v>
      </c>
      <c r="P404" s="41">
        <v>11</v>
      </c>
      <c r="Q404" s="55">
        <v>0.001808913007728992</v>
      </c>
      <c r="R404" s="27">
        <v>50.00000000000001</v>
      </c>
      <c r="S404" s="56">
        <v>0.0024011909907314015</v>
      </c>
      <c r="T404" s="34" t="s">
        <v>21</v>
      </c>
      <c r="U404" s="21" t="str">
        <f>IF(T404="NA","NA",(R400-F404)/F404*100)</f>
        <v>NA</v>
      </c>
    </row>
    <row r="405" spans="2:21" ht="11.25">
      <c r="B405" s="16"/>
      <c r="C405" s="37">
        <v>19955</v>
      </c>
      <c r="D405" s="41" t="s">
        <v>20</v>
      </c>
      <c r="E405" s="27" t="s">
        <v>20</v>
      </c>
      <c r="F405" s="27" t="s">
        <v>20</v>
      </c>
      <c r="G405" s="28" t="s">
        <v>20</v>
      </c>
      <c r="H405" s="41" t="s">
        <v>20</v>
      </c>
      <c r="I405" s="27" t="s">
        <v>20</v>
      </c>
      <c r="J405" s="27" t="s">
        <v>20</v>
      </c>
      <c r="K405" s="28" t="s">
        <v>20</v>
      </c>
      <c r="L405" s="41" t="s">
        <v>20</v>
      </c>
      <c r="M405" s="27" t="s">
        <v>20</v>
      </c>
      <c r="N405" s="27" t="s">
        <v>20</v>
      </c>
      <c r="O405" s="28" t="s">
        <v>20</v>
      </c>
      <c r="P405" s="52" t="s">
        <v>20</v>
      </c>
      <c r="Q405" s="53" t="s">
        <v>20</v>
      </c>
      <c r="R405" s="54" t="s">
        <v>20</v>
      </c>
      <c r="S405" s="53" t="s">
        <v>20</v>
      </c>
      <c r="T405" s="34" t="s">
        <v>21</v>
      </c>
      <c r="U405" s="21" t="str">
        <f>IF(T405="NA","NA",(R401-F405)/F405*100)</f>
        <v>NA</v>
      </c>
    </row>
    <row r="406" spans="2:21" ht="11.25">
      <c r="B406" s="16"/>
      <c r="C406" s="37">
        <v>19956</v>
      </c>
      <c r="D406" s="19">
        <v>1040</v>
      </c>
      <c r="E406" s="17">
        <v>0.173</v>
      </c>
      <c r="F406" s="7">
        <v>3557</v>
      </c>
      <c r="G406" s="18">
        <v>0.173</v>
      </c>
      <c r="H406" s="19">
        <v>1063</v>
      </c>
      <c r="I406" s="20">
        <v>0.171</v>
      </c>
      <c r="J406">
        <v>3839</v>
      </c>
      <c r="K406" s="32">
        <v>0.169</v>
      </c>
      <c r="L406" s="19">
        <v>1052</v>
      </c>
      <c r="M406" s="29">
        <v>0.171</v>
      </c>
      <c r="N406" s="7">
        <v>3570</v>
      </c>
      <c r="O406" s="32">
        <v>0.168</v>
      </c>
      <c r="P406" s="41">
        <v>994</v>
      </c>
      <c r="Q406" s="55">
        <v>0.16345995724387435</v>
      </c>
      <c r="R406" s="27">
        <v>3505.999999999998</v>
      </c>
      <c r="S406" s="56">
        <v>0.16837151227008576</v>
      </c>
      <c r="T406" s="34">
        <f t="shared" si="22"/>
        <v>-4.423076923076923</v>
      </c>
      <c r="U406" s="21">
        <f t="shared" si="23"/>
        <v>-1.4337925217880747</v>
      </c>
    </row>
    <row r="407" spans="2:21" ht="11.25">
      <c r="B407" s="16"/>
      <c r="C407" s="37">
        <v>19958</v>
      </c>
      <c r="D407" s="41" t="s">
        <v>20</v>
      </c>
      <c r="E407" s="27" t="s">
        <v>20</v>
      </c>
      <c r="F407" s="27" t="s">
        <v>20</v>
      </c>
      <c r="G407" s="28" t="s">
        <v>20</v>
      </c>
      <c r="H407" s="41">
        <v>12</v>
      </c>
      <c r="I407" s="27">
        <v>0.002</v>
      </c>
      <c r="J407" s="27">
        <v>65</v>
      </c>
      <c r="K407" s="28">
        <v>0.003</v>
      </c>
      <c r="L407" s="41">
        <v>17</v>
      </c>
      <c r="M407" s="27">
        <v>0.003</v>
      </c>
      <c r="N407" s="27">
        <v>67</v>
      </c>
      <c r="O407" s="28">
        <v>0.003</v>
      </c>
      <c r="P407" s="41">
        <v>23</v>
      </c>
      <c r="Q407" s="55">
        <v>0.0037822726525242557</v>
      </c>
      <c r="R407" s="27">
        <v>62</v>
      </c>
      <c r="S407" s="56">
        <v>0.0029774768285069377</v>
      </c>
      <c r="T407" s="34" t="s">
        <v>21</v>
      </c>
      <c r="U407" s="21" t="str">
        <f>IF(T407="NA","NA",(R403-F407)/F407*100)</f>
        <v>NA</v>
      </c>
    </row>
    <row r="408" spans="2:21" ht="11.25">
      <c r="B408" s="16"/>
      <c r="C408" s="37">
        <v>19960</v>
      </c>
      <c r="D408" s="19">
        <v>14</v>
      </c>
      <c r="E408" s="17">
        <v>0.002</v>
      </c>
      <c r="F408" s="7">
        <v>32</v>
      </c>
      <c r="G408" s="18">
        <v>0.002</v>
      </c>
      <c r="H408" s="19">
        <v>30</v>
      </c>
      <c r="I408" s="20">
        <v>0.005</v>
      </c>
      <c r="J408">
        <v>83</v>
      </c>
      <c r="K408" s="32">
        <v>0.004</v>
      </c>
      <c r="L408" s="19">
        <v>27</v>
      </c>
      <c r="M408" s="29">
        <v>0.004</v>
      </c>
      <c r="N408" s="7">
        <v>66</v>
      </c>
      <c r="O408" s="32">
        <v>0.003</v>
      </c>
      <c r="P408" s="41">
        <v>23</v>
      </c>
      <c r="Q408" s="55">
        <v>0.0037822726525242557</v>
      </c>
      <c r="R408" s="27">
        <v>87.99999999999999</v>
      </c>
      <c r="S408" s="56">
        <v>0.004226096143687266</v>
      </c>
      <c r="T408" s="34">
        <f t="shared" si="22"/>
        <v>64.28571428571429</v>
      </c>
      <c r="U408" s="21">
        <f t="shared" si="23"/>
        <v>174.99999999999994</v>
      </c>
    </row>
    <row r="409" spans="2:21" ht="11.25">
      <c r="B409" s="16"/>
      <c r="C409" s="38">
        <v>19961</v>
      </c>
      <c r="D409" s="41" t="s">
        <v>20</v>
      </c>
      <c r="E409" s="27" t="s">
        <v>20</v>
      </c>
      <c r="F409" s="27" t="s">
        <v>20</v>
      </c>
      <c r="G409" s="28" t="s">
        <v>20</v>
      </c>
      <c r="H409" s="41" t="s">
        <v>20</v>
      </c>
      <c r="I409" s="27" t="s">
        <v>20</v>
      </c>
      <c r="J409" s="27" t="s">
        <v>20</v>
      </c>
      <c r="K409" s="28" t="s">
        <v>20</v>
      </c>
      <c r="L409" s="41" t="s">
        <v>20</v>
      </c>
      <c r="M409" s="27" t="s">
        <v>20</v>
      </c>
      <c r="N409" s="27" t="s">
        <v>20</v>
      </c>
      <c r="O409" s="28" t="s">
        <v>20</v>
      </c>
      <c r="P409" s="52" t="s">
        <v>20</v>
      </c>
      <c r="Q409" s="53" t="s">
        <v>20</v>
      </c>
      <c r="R409" s="54" t="s">
        <v>20</v>
      </c>
      <c r="S409" s="53" t="s">
        <v>20</v>
      </c>
      <c r="T409" s="34" t="s">
        <v>21</v>
      </c>
      <c r="U409" s="21" t="str">
        <f>IF(T409="NA","NA",(R405-F409)/F409*100)</f>
        <v>NA</v>
      </c>
    </row>
    <row r="410" spans="2:21" ht="11.25">
      <c r="B410" s="16"/>
      <c r="C410" s="37">
        <v>19962</v>
      </c>
      <c r="D410" s="41" t="s">
        <v>20</v>
      </c>
      <c r="E410" s="27" t="s">
        <v>20</v>
      </c>
      <c r="F410" s="27" t="s">
        <v>20</v>
      </c>
      <c r="G410" s="28" t="s">
        <v>20</v>
      </c>
      <c r="H410" s="41" t="s">
        <v>20</v>
      </c>
      <c r="I410" s="27" t="s">
        <v>20</v>
      </c>
      <c r="J410" s="27" t="s">
        <v>20</v>
      </c>
      <c r="K410" s="28" t="s">
        <v>20</v>
      </c>
      <c r="L410" s="41" t="s">
        <v>20</v>
      </c>
      <c r="M410" s="27" t="s">
        <v>20</v>
      </c>
      <c r="N410" s="27" t="s">
        <v>20</v>
      </c>
      <c r="O410" s="28" t="s">
        <v>20</v>
      </c>
      <c r="P410" s="52" t="s">
        <v>20</v>
      </c>
      <c r="Q410" s="53" t="s">
        <v>20</v>
      </c>
      <c r="R410" s="54" t="s">
        <v>20</v>
      </c>
      <c r="S410" s="53" t="s">
        <v>20</v>
      </c>
      <c r="T410" s="34" t="s">
        <v>21</v>
      </c>
      <c r="U410" s="21" t="str">
        <f>IF(T410="NA","NA",(R406-F410)/F410*100)</f>
        <v>NA</v>
      </c>
    </row>
    <row r="411" spans="2:21" ht="11.25">
      <c r="B411" s="16"/>
      <c r="C411" s="37">
        <v>19963</v>
      </c>
      <c r="D411" s="19">
        <v>57</v>
      </c>
      <c r="E411" s="17">
        <v>0.009</v>
      </c>
      <c r="F411" s="7">
        <v>122</v>
      </c>
      <c r="G411" s="18">
        <v>0.006</v>
      </c>
      <c r="H411" s="41">
        <v>61</v>
      </c>
      <c r="I411" s="27">
        <v>0.01</v>
      </c>
      <c r="J411" s="27">
        <v>146</v>
      </c>
      <c r="K411" s="28">
        <v>0.006</v>
      </c>
      <c r="L411" s="19">
        <v>68</v>
      </c>
      <c r="M411" s="29">
        <v>0.011</v>
      </c>
      <c r="N411" s="7">
        <v>168</v>
      </c>
      <c r="O411" s="32">
        <v>0.008</v>
      </c>
      <c r="P411" s="41">
        <v>60</v>
      </c>
      <c r="Q411" s="55">
        <v>0.00986679822397632</v>
      </c>
      <c r="R411" s="27">
        <v>146</v>
      </c>
      <c r="S411" s="56">
        <v>0.007011477692935692</v>
      </c>
      <c r="T411" s="34">
        <f t="shared" si="22"/>
        <v>5.263157894736842</v>
      </c>
      <c r="U411" s="21">
        <f t="shared" si="23"/>
        <v>19.672131147540984</v>
      </c>
    </row>
    <row r="412" spans="2:21" ht="11.25">
      <c r="B412" s="16"/>
      <c r="C412" s="37">
        <v>19964</v>
      </c>
      <c r="D412" s="41" t="s">
        <v>20</v>
      </c>
      <c r="E412" s="27" t="s">
        <v>20</v>
      </c>
      <c r="F412" s="27" t="s">
        <v>20</v>
      </c>
      <c r="G412" s="28" t="s">
        <v>20</v>
      </c>
      <c r="H412" s="41" t="s">
        <v>20</v>
      </c>
      <c r="I412" s="27" t="s">
        <v>20</v>
      </c>
      <c r="J412" s="27" t="s">
        <v>20</v>
      </c>
      <c r="K412" s="28" t="s">
        <v>20</v>
      </c>
      <c r="L412" s="41" t="s">
        <v>20</v>
      </c>
      <c r="M412" s="27" t="s">
        <v>20</v>
      </c>
      <c r="N412" s="27" t="s">
        <v>20</v>
      </c>
      <c r="O412" s="28" t="s">
        <v>20</v>
      </c>
      <c r="P412" s="52" t="s">
        <v>20</v>
      </c>
      <c r="Q412" s="53" t="s">
        <v>20</v>
      </c>
      <c r="R412" s="54" t="s">
        <v>20</v>
      </c>
      <c r="S412" s="53" t="s">
        <v>20</v>
      </c>
      <c r="T412" s="34" t="s">
        <v>21</v>
      </c>
      <c r="U412" s="21" t="str">
        <f>IF(T412="NA","NA",(R408-F412)/F412*100)</f>
        <v>NA</v>
      </c>
    </row>
    <row r="413" spans="2:21" ht="11.25">
      <c r="B413" s="16"/>
      <c r="C413" s="37">
        <v>19966</v>
      </c>
      <c r="D413" s="19">
        <v>267</v>
      </c>
      <c r="E413" s="17">
        <v>0.044</v>
      </c>
      <c r="F413" s="7">
        <v>973</v>
      </c>
      <c r="G413" s="18">
        <v>0.047</v>
      </c>
      <c r="H413" s="19">
        <v>261</v>
      </c>
      <c r="I413" s="20">
        <v>0.042</v>
      </c>
      <c r="J413">
        <v>914</v>
      </c>
      <c r="K413" s="32">
        <v>0.04</v>
      </c>
      <c r="L413" s="19">
        <v>278</v>
      </c>
      <c r="M413" s="29">
        <v>0.045</v>
      </c>
      <c r="N413" s="7">
        <v>856</v>
      </c>
      <c r="O413" s="32">
        <v>0.04</v>
      </c>
      <c r="P413" s="41">
        <v>283</v>
      </c>
      <c r="Q413" s="55">
        <v>0.046538398289754965</v>
      </c>
      <c r="R413" s="27">
        <v>908.0000000000003</v>
      </c>
      <c r="S413" s="56">
        <v>0.04360562839168226</v>
      </c>
      <c r="T413" s="34">
        <f t="shared" si="22"/>
        <v>5.992509363295881</v>
      </c>
      <c r="U413" s="21">
        <f t="shared" si="23"/>
        <v>-6.6803699897224735</v>
      </c>
    </row>
    <row r="414" spans="2:21" ht="11.25">
      <c r="B414" s="16"/>
      <c r="C414" s="37">
        <v>19967</v>
      </c>
      <c r="D414" s="41" t="s">
        <v>20</v>
      </c>
      <c r="E414" s="27" t="s">
        <v>20</v>
      </c>
      <c r="F414" s="27" t="s">
        <v>20</v>
      </c>
      <c r="G414" s="28" t="s">
        <v>20</v>
      </c>
      <c r="H414" s="41" t="s">
        <v>20</v>
      </c>
      <c r="I414" s="27" t="s">
        <v>20</v>
      </c>
      <c r="J414" s="27" t="s">
        <v>20</v>
      </c>
      <c r="K414" s="28" t="s">
        <v>20</v>
      </c>
      <c r="L414" s="41" t="s">
        <v>20</v>
      </c>
      <c r="M414" s="27" t="s">
        <v>20</v>
      </c>
      <c r="N414" s="27" t="s">
        <v>20</v>
      </c>
      <c r="O414" s="28" t="s">
        <v>20</v>
      </c>
      <c r="P414" s="52" t="s">
        <v>20</v>
      </c>
      <c r="Q414" s="53" t="s">
        <v>20</v>
      </c>
      <c r="R414" s="54" t="s">
        <v>20</v>
      </c>
      <c r="S414" s="53" t="s">
        <v>20</v>
      </c>
      <c r="T414" s="34" t="s">
        <v>21</v>
      </c>
      <c r="U414" s="21" t="str">
        <f>IF(T414="NA","NA",(R410-F414)/F414*100)</f>
        <v>NA</v>
      </c>
    </row>
    <row r="415" spans="2:21" ht="11.25">
      <c r="B415" s="16"/>
      <c r="C415" s="37">
        <v>19968</v>
      </c>
      <c r="D415" s="41">
        <v>32</v>
      </c>
      <c r="E415" s="27">
        <v>0.005</v>
      </c>
      <c r="F415" s="27">
        <v>73</v>
      </c>
      <c r="G415" s="28">
        <v>0.004</v>
      </c>
      <c r="H415" s="19">
        <v>22</v>
      </c>
      <c r="I415" s="20">
        <v>0.004</v>
      </c>
      <c r="J415">
        <v>54</v>
      </c>
      <c r="K415" s="32">
        <v>0.002</v>
      </c>
      <c r="L415" s="41">
        <v>18</v>
      </c>
      <c r="M415" s="27">
        <v>0.003</v>
      </c>
      <c r="N415" s="27">
        <v>51</v>
      </c>
      <c r="O415" s="28">
        <v>0.002</v>
      </c>
      <c r="P415" s="41">
        <v>26</v>
      </c>
      <c r="Q415" s="55">
        <v>0.0042756125637230715</v>
      </c>
      <c r="R415" s="27">
        <v>91</v>
      </c>
      <c r="S415" s="56">
        <v>0.00437016760313115</v>
      </c>
      <c r="T415" s="34">
        <f t="shared" si="22"/>
        <v>-18.75</v>
      </c>
      <c r="U415" s="21">
        <f t="shared" si="23"/>
        <v>24.65753424657534</v>
      </c>
    </row>
    <row r="416" spans="2:21" ht="11.25">
      <c r="B416" s="16"/>
      <c r="C416" s="37">
        <v>19969</v>
      </c>
      <c r="D416" s="41" t="s">
        <v>20</v>
      </c>
      <c r="E416" s="27" t="s">
        <v>20</v>
      </c>
      <c r="F416" s="27" t="s">
        <v>20</v>
      </c>
      <c r="G416" s="28" t="s">
        <v>20</v>
      </c>
      <c r="H416" s="41" t="s">
        <v>20</v>
      </c>
      <c r="I416" s="27" t="s">
        <v>20</v>
      </c>
      <c r="J416" s="27" t="s">
        <v>20</v>
      </c>
      <c r="K416" s="28" t="s">
        <v>20</v>
      </c>
      <c r="L416" s="41" t="s">
        <v>20</v>
      </c>
      <c r="M416" s="27" t="s">
        <v>20</v>
      </c>
      <c r="N416" s="27" t="s">
        <v>20</v>
      </c>
      <c r="O416" s="28" t="s">
        <v>20</v>
      </c>
      <c r="P416" s="52" t="s">
        <v>20</v>
      </c>
      <c r="Q416" s="53" t="s">
        <v>20</v>
      </c>
      <c r="R416" s="54" t="s">
        <v>20</v>
      </c>
      <c r="S416" s="53" t="s">
        <v>20</v>
      </c>
      <c r="T416" s="34" t="s">
        <v>21</v>
      </c>
      <c r="U416" s="21" t="str">
        <f>IF(T416="NA","NA",(R412-F416)/F416*100)</f>
        <v>NA</v>
      </c>
    </row>
    <row r="417" spans="2:21" ht="11.25">
      <c r="B417" s="16"/>
      <c r="C417" s="37">
        <v>19970</v>
      </c>
      <c r="D417" s="41" t="s">
        <v>20</v>
      </c>
      <c r="E417" s="27" t="s">
        <v>20</v>
      </c>
      <c r="F417" s="27" t="s">
        <v>20</v>
      </c>
      <c r="G417" s="28" t="s">
        <v>20</v>
      </c>
      <c r="H417" s="41" t="s">
        <v>20</v>
      </c>
      <c r="I417" s="27" t="s">
        <v>20</v>
      </c>
      <c r="J417" s="27" t="s">
        <v>20</v>
      </c>
      <c r="K417" s="28" t="s">
        <v>20</v>
      </c>
      <c r="L417" s="41" t="s">
        <v>20</v>
      </c>
      <c r="M417" s="27" t="s">
        <v>20</v>
      </c>
      <c r="N417" s="27" t="s">
        <v>20</v>
      </c>
      <c r="O417" s="28" t="s">
        <v>20</v>
      </c>
      <c r="P417" s="41">
        <v>11</v>
      </c>
      <c r="Q417" s="55">
        <v>0.001808913007728992</v>
      </c>
      <c r="R417" s="27">
        <v>36</v>
      </c>
      <c r="S417" s="56">
        <v>0.0017288575133266087</v>
      </c>
      <c r="T417" s="34" t="s">
        <v>21</v>
      </c>
      <c r="U417" s="21" t="str">
        <f>IF(T417="NA","NA",(R413-F417)/F417*100)</f>
        <v>NA</v>
      </c>
    </row>
    <row r="418" spans="2:21" ht="11.25">
      <c r="B418" s="22"/>
      <c r="C418" s="37">
        <v>19971</v>
      </c>
      <c r="D418" s="41">
        <v>18</v>
      </c>
      <c r="E418" s="27">
        <v>0.003</v>
      </c>
      <c r="F418" s="27">
        <v>43</v>
      </c>
      <c r="G418" s="28">
        <v>0.002</v>
      </c>
      <c r="H418" s="41">
        <v>16</v>
      </c>
      <c r="I418" s="27">
        <v>0.003</v>
      </c>
      <c r="J418" s="27">
        <v>44</v>
      </c>
      <c r="K418" s="28">
        <v>0.002</v>
      </c>
      <c r="L418" s="41">
        <v>14</v>
      </c>
      <c r="M418" s="27">
        <v>0.002</v>
      </c>
      <c r="N418" s="27">
        <v>46</v>
      </c>
      <c r="O418" s="28">
        <v>0.002</v>
      </c>
      <c r="P418" s="41">
        <v>11</v>
      </c>
      <c r="Q418" s="55">
        <v>0.001808913007728992</v>
      </c>
      <c r="R418" s="27">
        <v>27</v>
      </c>
      <c r="S418" s="56">
        <v>0.0012966431349949565</v>
      </c>
      <c r="T418" s="34">
        <f t="shared" si="22"/>
        <v>-38.88888888888889</v>
      </c>
      <c r="U418" s="21">
        <f t="shared" si="23"/>
        <v>-37.2093023255814</v>
      </c>
    </row>
    <row r="419" spans="2:21" ht="11.25">
      <c r="B419" s="16"/>
      <c r="C419" s="37">
        <v>19973</v>
      </c>
      <c r="D419" s="19">
        <v>2185</v>
      </c>
      <c r="E419" s="17">
        <v>0.363</v>
      </c>
      <c r="F419" s="7">
        <v>7918</v>
      </c>
      <c r="G419" s="18">
        <v>0.386</v>
      </c>
      <c r="H419" s="19">
        <v>2229</v>
      </c>
      <c r="I419" s="20">
        <v>0.358</v>
      </c>
      <c r="J419">
        <v>8535</v>
      </c>
      <c r="K419" s="32">
        <v>0.377</v>
      </c>
      <c r="L419" s="19">
        <v>2289</v>
      </c>
      <c r="M419" s="29">
        <v>0.373</v>
      </c>
      <c r="N419" s="7">
        <v>8464</v>
      </c>
      <c r="O419" s="32">
        <v>0.398</v>
      </c>
      <c r="P419" s="41">
        <v>2064</v>
      </c>
      <c r="Q419" s="55">
        <v>0.3394178589047854</v>
      </c>
      <c r="R419" s="27">
        <v>7393.999999999986</v>
      </c>
      <c r="S419" s="56">
        <v>0.35508812370935894</v>
      </c>
      <c r="T419" s="34">
        <f t="shared" si="22"/>
        <v>-5.537757437070938</v>
      </c>
      <c r="U419" s="21">
        <f t="shared" si="23"/>
        <v>-6.617832786057258</v>
      </c>
    </row>
    <row r="420" spans="2:21" ht="11.25">
      <c r="B420" s="16"/>
      <c r="C420" s="37">
        <v>19975</v>
      </c>
      <c r="D420" s="19">
        <v>37</v>
      </c>
      <c r="E420" s="17">
        <v>0.006</v>
      </c>
      <c r="F420" s="7">
        <v>133</v>
      </c>
      <c r="G420" s="18">
        <v>0.006</v>
      </c>
      <c r="H420" s="19">
        <v>68</v>
      </c>
      <c r="I420" s="20">
        <v>0.011</v>
      </c>
      <c r="J420">
        <v>238</v>
      </c>
      <c r="K420" s="32">
        <v>0.011</v>
      </c>
      <c r="L420" s="19">
        <v>47</v>
      </c>
      <c r="M420" s="29">
        <v>0.008</v>
      </c>
      <c r="N420" s="7">
        <v>129</v>
      </c>
      <c r="O420" s="32">
        <v>0.006</v>
      </c>
      <c r="P420" s="41">
        <v>39</v>
      </c>
      <c r="Q420" s="55">
        <v>0.006413418845584609</v>
      </c>
      <c r="R420" s="27">
        <v>127.99999999999997</v>
      </c>
      <c r="S420" s="56">
        <v>0.006147048936272386</v>
      </c>
      <c r="T420" s="34">
        <f t="shared" si="22"/>
        <v>5.405405405405405</v>
      </c>
      <c r="U420" s="21">
        <f t="shared" si="23"/>
        <v>-3.759398496240623</v>
      </c>
    </row>
    <row r="421" spans="2:21" ht="11.25">
      <c r="B421" s="16"/>
      <c r="C421" s="37">
        <v>19977</v>
      </c>
      <c r="D421" s="41" t="s">
        <v>20</v>
      </c>
      <c r="E421" s="27" t="s">
        <v>20</v>
      </c>
      <c r="F421" s="27" t="s">
        <v>20</v>
      </c>
      <c r="G421" s="28" t="s">
        <v>20</v>
      </c>
      <c r="H421" s="41" t="s">
        <v>20</v>
      </c>
      <c r="I421" s="27" t="s">
        <v>20</v>
      </c>
      <c r="J421" s="27" t="s">
        <v>20</v>
      </c>
      <c r="K421" s="28" t="s">
        <v>20</v>
      </c>
      <c r="L421" s="41" t="s">
        <v>20</v>
      </c>
      <c r="M421" s="27" t="s">
        <v>20</v>
      </c>
      <c r="N421" s="27" t="s">
        <v>20</v>
      </c>
      <c r="O421" s="28" t="s">
        <v>20</v>
      </c>
      <c r="P421" s="52" t="s">
        <v>20</v>
      </c>
      <c r="Q421" s="57" t="s">
        <v>20</v>
      </c>
      <c r="R421" s="54" t="s">
        <v>20</v>
      </c>
      <c r="S421" s="53" t="s">
        <v>20</v>
      </c>
      <c r="T421" s="34" t="s">
        <v>21</v>
      </c>
      <c r="U421" s="21" t="str">
        <f>IF(T421="NA","NA",(R417-F421)/F421*100)</f>
        <v>NA</v>
      </c>
    </row>
    <row r="422" spans="2:21" ht="11.25">
      <c r="B422" s="16"/>
      <c r="C422" s="37">
        <v>19979</v>
      </c>
      <c r="D422" s="41" t="s">
        <v>20</v>
      </c>
      <c r="E422" s="27" t="s">
        <v>20</v>
      </c>
      <c r="F422" s="27" t="s">
        <v>20</v>
      </c>
      <c r="G422" s="28" t="s">
        <v>20</v>
      </c>
      <c r="H422" s="41" t="s">
        <v>20</v>
      </c>
      <c r="I422" s="27" t="s">
        <v>20</v>
      </c>
      <c r="J422" s="27" t="s">
        <v>20</v>
      </c>
      <c r="K422" s="28" t="s">
        <v>20</v>
      </c>
      <c r="L422" s="41" t="s">
        <v>20</v>
      </c>
      <c r="M422" s="27" t="s">
        <v>20</v>
      </c>
      <c r="N422" s="27" t="s">
        <v>20</v>
      </c>
      <c r="O422" s="28" t="s">
        <v>20</v>
      </c>
      <c r="P422" s="52" t="s">
        <v>20</v>
      </c>
      <c r="Q422" s="53" t="s">
        <v>20</v>
      </c>
      <c r="R422" s="54" t="s">
        <v>20</v>
      </c>
      <c r="S422" s="53" t="s">
        <v>20</v>
      </c>
      <c r="T422" s="34" t="s">
        <v>21</v>
      </c>
      <c r="U422" s="21" t="str">
        <f>IF(T422="NA","NA",(R418-F422)/F422*100)</f>
        <v>NA</v>
      </c>
    </row>
    <row r="423" spans="2:21" ht="11.25">
      <c r="B423" s="16"/>
      <c r="C423" s="37">
        <v>19980</v>
      </c>
      <c r="D423" s="41" t="s">
        <v>20</v>
      </c>
      <c r="E423" s="27" t="s">
        <v>20</v>
      </c>
      <c r="F423" s="27" t="s">
        <v>20</v>
      </c>
      <c r="G423" s="28" t="s">
        <v>20</v>
      </c>
      <c r="H423" s="41" t="s">
        <v>20</v>
      </c>
      <c r="I423" s="27" t="s">
        <v>20</v>
      </c>
      <c r="J423" s="27" t="s">
        <v>20</v>
      </c>
      <c r="K423" s="28" t="s">
        <v>20</v>
      </c>
      <c r="L423" s="41" t="s">
        <v>20</v>
      </c>
      <c r="M423" s="27" t="s">
        <v>20</v>
      </c>
      <c r="N423" s="27" t="s">
        <v>20</v>
      </c>
      <c r="O423" s="28" t="s">
        <v>20</v>
      </c>
      <c r="P423" s="52" t="s">
        <v>20</v>
      </c>
      <c r="Q423" s="53" t="s">
        <v>20</v>
      </c>
      <c r="R423" s="54" t="s">
        <v>20</v>
      </c>
      <c r="S423" s="53" t="s">
        <v>20</v>
      </c>
      <c r="T423" s="34" t="s">
        <v>21</v>
      </c>
      <c r="U423" s="21" t="str">
        <f>IF(T423="NA","NA",(R419-F423)/F423*100)</f>
        <v>NA</v>
      </c>
    </row>
    <row r="424" spans="2:21" ht="11.25">
      <c r="B424" s="16"/>
      <c r="C424" s="37" t="s">
        <v>12</v>
      </c>
      <c r="D424" s="19">
        <v>333</v>
      </c>
      <c r="E424" s="17">
        <v>0.055</v>
      </c>
      <c r="F424" s="7">
        <v>1260</v>
      </c>
      <c r="G424" s="18">
        <v>0.061</v>
      </c>
      <c r="H424" s="19">
        <v>355</v>
      </c>
      <c r="I424" s="20">
        <v>0.057</v>
      </c>
      <c r="J424">
        <v>1399</v>
      </c>
      <c r="K424" s="32">
        <v>0.062</v>
      </c>
      <c r="L424" s="19">
        <v>405</v>
      </c>
      <c r="M424" s="29">
        <v>0.066</v>
      </c>
      <c r="N424" s="7">
        <v>1531</v>
      </c>
      <c r="O424" s="32">
        <v>0.072</v>
      </c>
      <c r="P424" s="19">
        <v>465</v>
      </c>
      <c r="Q424" s="29">
        <v>0.07646768623581648</v>
      </c>
      <c r="R424" s="7">
        <v>1621.0000000000007</v>
      </c>
      <c r="S424" s="32">
        <v>0.07784661191951206</v>
      </c>
      <c r="T424" s="34">
        <f t="shared" si="22"/>
        <v>39.63963963963964</v>
      </c>
      <c r="U424" s="21">
        <f t="shared" si="23"/>
        <v>28.650793650793705</v>
      </c>
    </row>
    <row r="425" spans="2:21" ht="11.25">
      <c r="B425" s="16"/>
      <c r="C425" s="37" t="s">
        <v>11</v>
      </c>
      <c r="D425" s="41">
        <v>5</v>
      </c>
      <c r="E425" s="27">
        <v>0.001</v>
      </c>
      <c r="F425" s="27">
        <v>17</v>
      </c>
      <c r="G425" s="28">
        <v>0.001</v>
      </c>
      <c r="H425" s="41">
        <v>8</v>
      </c>
      <c r="I425" s="27">
        <v>0.001</v>
      </c>
      <c r="J425" s="27">
        <v>21</v>
      </c>
      <c r="K425" s="28">
        <v>0.001</v>
      </c>
      <c r="L425" s="41">
        <v>7</v>
      </c>
      <c r="M425" s="27">
        <v>0.001</v>
      </c>
      <c r="N425" s="27">
        <v>25</v>
      </c>
      <c r="O425" s="28">
        <v>0.001</v>
      </c>
      <c r="P425" s="19">
        <v>10</v>
      </c>
      <c r="Q425" s="29">
        <v>0.00164446637066272</v>
      </c>
      <c r="R425" s="7">
        <v>27</v>
      </c>
      <c r="S425" s="32">
        <v>0.0012966431349949565</v>
      </c>
      <c r="T425" s="34">
        <f t="shared" si="22"/>
        <v>100</v>
      </c>
      <c r="U425" s="21">
        <f t="shared" si="23"/>
        <v>58.82352941176471</v>
      </c>
    </row>
    <row r="426" spans="2:21" ht="11.25">
      <c r="B426" s="16"/>
      <c r="C426" s="37" t="s">
        <v>13</v>
      </c>
      <c r="D426" s="19">
        <v>18</v>
      </c>
      <c r="E426" s="17">
        <v>0.003</v>
      </c>
      <c r="F426" s="7">
        <v>47</v>
      </c>
      <c r="G426" s="18">
        <v>0.002</v>
      </c>
      <c r="H426" s="19">
        <v>37</v>
      </c>
      <c r="I426" s="20">
        <v>0.006</v>
      </c>
      <c r="J426">
        <v>193</v>
      </c>
      <c r="K426" s="32">
        <v>0.009</v>
      </c>
      <c r="L426" s="19">
        <v>39</v>
      </c>
      <c r="M426" s="29">
        <v>0.006</v>
      </c>
      <c r="N426" s="7">
        <v>125</v>
      </c>
      <c r="O426" s="32">
        <v>0.006</v>
      </c>
      <c r="P426" s="19">
        <v>39</v>
      </c>
      <c r="Q426" s="29">
        <v>0.006413418845584609</v>
      </c>
      <c r="R426" s="7">
        <v>143.00000000000003</v>
      </c>
      <c r="S426" s="32">
        <v>0.006867406233491809</v>
      </c>
      <c r="T426" s="34">
        <f t="shared" si="22"/>
        <v>116.66666666666667</v>
      </c>
      <c r="U426" s="21">
        <f t="shared" si="23"/>
        <v>204.25531914893625</v>
      </c>
    </row>
    <row r="427" spans="2:21" ht="11.25">
      <c r="B427" s="16"/>
      <c r="C427" s="37" t="s">
        <v>10</v>
      </c>
      <c r="D427" s="41">
        <v>15</v>
      </c>
      <c r="E427" s="27">
        <v>0.002</v>
      </c>
      <c r="F427" s="27">
        <v>55</v>
      </c>
      <c r="G427" s="28">
        <v>0.003</v>
      </c>
      <c r="H427" s="41">
        <v>11</v>
      </c>
      <c r="I427" s="27">
        <v>0.002</v>
      </c>
      <c r="J427" s="27">
        <v>37</v>
      </c>
      <c r="K427" s="28">
        <v>0.002</v>
      </c>
      <c r="L427" s="41">
        <v>12</v>
      </c>
      <c r="M427" s="27">
        <v>0.002</v>
      </c>
      <c r="N427" s="27">
        <v>37</v>
      </c>
      <c r="O427" s="28">
        <v>0.002</v>
      </c>
      <c r="P427" s="19">
        <v>15</v>
      </c>
      <c r="Q427" s="29">
        <v>0.00246669955599408</v>
      </c>
      <c r="R427" s="7">
        <v>51.00000000000001</v>
      </c>
      <c r="S427" s="32">
        <v>0.0024492148105460295</v>
      </c>
      <c r="T427" s="34">
        <f t="shared" si="22"/>
        <v>0</v>
      </c>
      <c r="U427" s="21">
        <f t="shared" si="23"/>
        <v>-7.27272727272726</v>
      </c>
    </row>
    <row r="428" spans="2:21" ht="11.25">
      <c r="B428" s="16"/>
      <c r="C428" s="37" t="s">
        <v>14</v>
      </c>
      <c r="D428" s="19">
        <v>0</v>
      </c>
      <c r="E428" s="17">
        <v>0</v>
      </c>
      <c r="F428" s="7">
        <v>0</v>
      </c>
      <c r="G428" s="18">
        <v>0</v>
      </c>
      <c r="H428" s="7">
        <v>0</v>
      </c>
      <c r="I428" s="20">
        <v>0</v>
      </c>
      <c r="J428">
        <v>0</v>
      </c>
      <c r="K428" s="29">
        <v>0</v>
      </c>
      <c r="L428" s="19">
        <v>0</v>
      </c>
      <c r="M428" s="29">
        <v>0</v>
      </c>
      <c r="N428" s="7">
        <v>0</v>
      </c>
      <c r="O428" s="32">
        <v>0</v>
      </c>
      <c r="P428" s="19">
        <v>0</v>
      </c>
      <c r="Q428" s="29">
        <v>0</v>
      </c>
      <c r="R428" s="7" t="s">
        <v>22</v>
      </c>
      <c r="S428" s="32">
        <v>0</v>
      </c>
      <c r="T428" s="34" t="str">
        <f t="shared" si="22"/>
        <v>NA</v>
      </c>
      <c r="U428" s="21" t="str">
        <f t="shared" si="23"/>
        <v>NA</v>
      </c>
    </row>
    <row r="429" spans="2:21" ht="11.25">
      <c r="B429" s="16" t="s">
        <v>19</v>
      </c>
      <c r="C429" s="37" t="s">
        <v>9</v>
      </c>
      <c r="D429" s="19">
        <v>6659</v>
      </c>
      <c r="E429" s="17">
        <v>1</v>
      </c>
      <c r="F429" s="7">
        <v>25144</v>
      </c>
      <c r="G429" s="18">
        <v>1</v>
      </c>
      <c r="H429" s="7">
        <v>5807</v>
      </c>
      <c r="I429" s="20">
        <v>1</v>
      </c>
      <c r="J429">
        <v>25047</v>
      </c>
      <c r="K429" s="29">
        <v>1</v>
      </c>
      <c r="L429" s="19">
        <v>5503</v>
      </c>
      <c r="M429" s="29">
        <v>1</v>
      </c>
      <c r="N429" s="7">
        <v>22929</v>
      </c>
      <c r="O429" s="32">
        <v>1</v>
      </c>
      <c r="P429" s="19">
        <v>5345</v>
      </c>
      <c r="Q429" s="29">
        <v>1</v>
      </c>
      <c r="R429" s="7">
        <v>22191.999999999985</v>
      </c>
      <c r="S429" s="32">
        <v>1</v>
      </c>
      <c r="T429" s="34">
        <f t="shared" si="22"/>
        <v>-19.73269259648596</v>
      </c>
      <c r="U429" s="21">
        <f t="shared" si="23"/>
        <v>-11.740375437480173</v>
      </c>
    </row>
    <row r="430" spans="2:21" ht="11.25">
      <c r="B430" s="16"/>
      <c r="C430" s="37">
        <v>19701</v>
      </c>
      <c r="D430" s="19">
        <v>124</v>
      </c>
      <c r="E430" s="17">
        <v>0.019</v>
      </c>
      <c r="F430" s="7">
        <v>417</v>
      </c>
      <c r="G430" s="18">
        <v>0.017</v>
      </c>
      <c r="H430">
        <v>99</v>
      </c>
      <c r="I430" s="20">
        <v>0.017</v>
      </c>
      <c r="J430">
        <v>416</v>
      </c>
      <c r="K430" s="20">
        <v>0.017</v>
      </c>
      <c r="L430" s="19">
        <v>115</v>
      </c>
      <c r="M430" s="29">
        <v>0.021</v>
      </c>
      <c r="N430" s="7">
        <v>445</v>
      </c>
      <c r="O430" s="32">
        <v>0.019</v>
      </c>
      <c r="P430" s="19">
        <v>129</v>
      </c>
      <c r="Q430" s="29">
        <v>0.024134705332086063</v>
      </c>
      <c r="R430" s="7">
        <v>473.99999999999983</v>
      </c>
      <c r="S430" s="32">
        <v>0.021359048305695752</v>
      </c>
      <c r="T430" s="34">
        <f t="shared" si="22"/>
        <v>4.032258064516129</v>
      </c>
      <c r="U430" s="21">
        <f t="shared" si="23"/>
        <v>13.669064748201398</v>
      </c>
    </row>
    <row r="431" spans="2:21" ht="11.25">
      <c r="B431" s="16"/>
      <c r="C431" s="37">
        <v>19702</v>
      </c>
      <c r="D431" s="19">
        <v>131</v>
      </c>
      <c r="E431" s="17">
        <v>0.02</v>
      </c>
      <c r="F431" s="7">
        <v>401</v>
      </c>
      <c r="G431" s="18">
        <v>0.016</v>
      </c>
      <c r="H431">
        <v>166</v>
      </c>
      <c r="I431" s="20">
        <v>0.029</v>
      </c>
      <c r="J431">
        <v>490</v>
      </c>
      <c r="K431" s="20">
        <v>0.02</v>
      </c>
      <c r="L431" s="19">
        <v>140</v>
      </c>
      <c r="M431" s="29">
        <v>0.025</v>
      </c>
      <c r="N431" s="7">
        <v>424</v>
      </c>
      <c r="O431" s="32">
        <v>0.018</v>
      </c>
      <c r="P431" s="19">
        <v>179</v>
      </c>
      <c r="Q431" s="29">
        <v>0.03348924228250701</v>
      </c>
      <c r="R431" s="7">
        <v>524</v>
      </c>
      <c r="S431" s="32">
        <v>0.023612112472963246</v>
      </c>
      <c r="T431" s="34">
        <f t="shared" si="22"/>
        <v>36.6412213740458</v>
      </c>
      <c r="U431" s="21">
        <f t="shared" si="23"/>
        <v>30.673316708229425</v>
      </c>
    </row>
    <row r="432" spans="2:21" ht="11.25">
      <c r="B432" s="16"/>
      <c r="C432" s="37">
        <v>19703</v>
      </c>
      <c r="D432" s="19">
        <v>246</v>
      </c>
      <c r="E432" s="17">
        <v>0.037</v>
      </c>
      <c r="F432" s="7">
        <v>862</v>
      </c>
      <c r="G432" s="18">
        <v>0.034</v>
      </c>
      <c r="H432">
        <v>214</v>
      </c>
      <c r="I432" s="20">
        <v>0.037</v>
      </c>
      <c r="J432">
        <v>778</v>
      </c>
      <c r="K432" s="20">
        <v>0.031</v>
      </c>
      <c r="L432" s="19">
        <v>197</v>
      </c>
      <c r="M432" s="29">
        <v>0.036</v>
      </c>
      <c r="N432" s="7">
        <v>796</v>
      </c>
      <c r="O432" s="32">
        <v>0.035</v>
      </c>
      <c r="P432" s="19">
        <v>219</v>
      </c>
      <c r="Q432" s="29">
        <v>0.04097287184284379</v>
      </c>
      <c r="R432" s="7">
        <v>985.0000000000002</v>
      </c>
      <c r="S432" s="32">
        <v>0.04438536409516947</v>
      </c>
      <c r="T432" s="34">
        <f t="shared" si="22"/>
        <v>-10.975609756097562</v>
      </c>
      <c r="U432" s="21">
        <f t="shared" si="23"/>
        <v>14.269141531322532</v>
      </c>
    </row>
    <row r="433" spans="2:21" ht="11.25">
      <c r="B433" s="16"/>
      <c r="C433" s="37">
        <v>19706</v>
      </c>
      <c r="D433" s="41">
        <v>10</v>
      </c>
      <c r="E433" s="27">
        <v>0.002</v>
      </c>
      <c r="F433" s="27">
        <v>38</v>
      </c>
      <c r="G433" s="28">
        <v>0.002</v>
      </c>
      <c r="H433" s="27">
        <v>14</v>
      </c>
      <c r="I433" s="27">
        <v>0.002</v>
      </c>
      <c r="J433" s="27">
        <v>57</v>
      </c>
      <c r="K433" s="27">
        <v>0.002</v>
      </c>
      <c r="L433" s="41" t="s">
        <v>20</v>
      </c>
      <c r="M433" s="27" t="s">
        <v>20</v>
      </c>
      <c r="N433" s="27" t="s">
        <v>20</v>
      </c>
      <c r="O433" s="28" t="s">
        <v>20</v>
      </c>
      <c r="P433" s="52" t="s">
        <v>20</v>
      </c>
      <c r="Q433" s="53" t="s">
        <v>20</v>
      </c>
      <c r="R433" s="54" t="s">
        <v>20</v>
      </c>
      <c r="S433" s="53" t="s">
        <v>20</v>
      </c>
      <c r="T433" s="34" t="s">
        <v>21</v>
      </c>
      <c r="U433" s="21" t="str">
        <f>IF(T433="NA","NA",(R429-F433)/F433*100)</f>
        <v>NA</v>
      </c>
    </row>
    <row r="434" spans="2:21" ht="11.25">
      <c r="B434" s="16"/>
      <c r="C434" s="37">
        <v>19707</v>
      </c>
      <c r="D434" s="19">
        <v>91</v>
      </c>
      <c r="E434" s="17">
        <v>0.014</v>
      </c>
      <c r="F434" s="7">
        <v>392</v>
      </c>
      <c r="G434" s="18">
        <v>0.016</v>
      </c>
      <c r="H434" s="27">
        <v>70</v>
      </c>
      <c r="I434" s="27">
        <v>0.012</v>
      </c>
      <c r="J434" s="27">
        <v>453</v>
      </c>
      <c r="K434" s="27">
        <v>0.018</v>
      </c>
      <c r="L434" s="19">
        <v>52</v>
      </c>
      <c r="M434" s="29">
        <v>0.009</v>
      </c>
      <c r="N434" s="7">
        <v>176</v>
      </c>
      <c r="O434" s="32">
        <v>0.008</v>
      </c>
      <c r="P434" s="19">
        <v>48</v>
      </c>
      <c r="Q434" s="29">
        <v>0.008980355472404116</v>
      </c>
      <c r="R434" s="7">
        <v>244.00000000000003</v>
      </c>
      <c r="S434" s="32">
        <v>0.010994953136265329</v>
      </c>
      <c r="T434" s="34">
        <f t="shared" si="22"/>
        <v>-47.25274725274725</v>
      </c>
      <c r="U434" s="21">
        <f t="shared" si="23"/>
        <v>-37.75510204081632</v>
      </c>
    </row>
    <row r="435" spans="2:21" ht="11.25">
      <c r="B435" s="16"/>
      <c r="C435" s="37">
        <v>19708</v>
      </c>
      <c r="D435" s="41" t="s">
        <v>20</v>
      </c>
      <c r="E435" s="27" t="s">
        <v>20</v>
      </c>
      <c r="F435" s="27" t="s">
        <v>20</v>
      </c>
      <c r="G435" s="28" t="s">
        <v>20</v>
      </c>
      <c r="H435" s="27" t="s">
        <v>20</v>
      </c>
      <c r="I435" s="27" t="s">
        <v>20</v>
      </c>
      <c r="J435" s="27" t="s">
        <v>20</v>
      </c>
      <c r="K435" s="27" t="s">
        <v>20</v>
      </c>
      <c r="L435" s="41" t="s">
        <v>20</v>
      </c>
      <c r="M435" s="27" t="s">
        <v>20</v>
      </c>
      <c r="N435" s="27" t="s">
        <v>20</v>
      </c>
      <c r="O435" s="28" t="s">
        <v>20</v>
      </c>
      <c r="P435" s="52" t="s">
        <v>20</v>
      </c>
      <c r="Q435" s="53" t="s">
        <v>20</v>
      </c>
      <c r="R435" s="54" t="s">
        <v>20</v>
      </c>
      <c r="S435" s="53" t="s">
        <v>20</v>
      </c>
      <c r="T435" s="34" t="s">
        <v>21</v>
      </c>
      <c r="U435" s="21" t="str">
        <f>IF(T435="NA","NA",(R431-F435)/F435*100)</f>
        <v>NA</v>
      </c>
    </row>
    <row r="436" spans="2:21" ht="11.25">
      <c r="B436" s="16"/>
      <c r="C436" s="37">
        <v>19709</v>
      </c>
      <c r="D436" s="19">
        <v>72</v>
      </c>
      <c r="E436" s="17">
        <v>0.011</v>
      </c>
      <c r="F436" s="7">
        <v>267</v>
      </c>
      <c r="G436" s="18">
        <v>0.011</v>
      </c>
      <c r="H436" s="27">
        <v>47</v>
      </c>
      <c r="I436" s="27">
        <v>0.008</v>
      </c>
      <c r="J436" s="27">
        <v>168</v>
      </c>
      <c r="K436" s="27">
        <v>0.007</v>
      </c>
      <c r="L436" s="19">
        <v>56</v>
      </c>
      <c r="M436" s="29">
        <v>0.01</v>
      </c>
      <c r="N436" s="7">
        <v>199</v>
      </c>
      <c r="O436" s="32">
        <v>0.009</v>
      </c>
      <c r="P436" s="19">
        <v>70</v>
      </c>
      <c r="Q436" s="29">
        <v>0.013096351730589338</v>
      </c>
      <c r="R436" s="7">
        <v>204.00000000000003</v>
      </c>
      <c r="S436" s="32">
        <v>0.009192501802451342</v>
      </c>
      <c r="T436" s="34">
        <f t="shared" si="22"/>
        <v>-2.7777777777777777</v>
      </c>
      <c r="U436" s="21">
        <f t="shared" si="23"/>
        <v>-23.595505617977516</v>
      </c>
    </row>
    <row r="437" spans="2:21" ht="11.25">
      <c r="B437" s="16"/>
      <c r="C437" s="37">
        <v>19710</v>
      </c>
      <c r="D437" s="41" t="s">
        <v>20</v>
      </c>
      <c r="E437" s="27" t="s">
        <v>20</v>
      </c>
      <c r="F437" s="27" t="s">
        <v>20</v>
      </c>
      <c r="G437" s="28" t="s">
        <v>20</v>
      </c>
      <c r="H437" s="27" t="s">
        <v>20</v>
      </c>
      <c r="I437" s="27" t="s">
        <v>20</v>
      </c>
      <c r="J437" s="27" t="s">
        <v>20</v>
      </c>
      <c r="K437" s="27" t="s">
        <v>20</v>
      </c>
      <c r="L437" s="41" t="s">
        <v>20</v>
      </c>
      <c r="M437" s="27" t="s">
        <v>20</v>
      </c>
      <c r="N437" s="27" t="s">
        <v>20</v>
      </c>
      <c r="O437" s="28" t="s">
        <v>20</v>
      </c>
      <c r="P437" s="52" t="s">
        <v>20</v>
      </c>
      <c r="Q437" s="53" t="s">
        <v>20</v>
      </c>
      <c r="R437" s="54" t="s">
        <v>20</v>
      </c>
      <c r="S437" s="53" t="s">
        <v>20</v>
      </c>
      <c r="T437" s="34" t="s">
        <v>21</v>
      </c>
      <c r="U437" s="21" t="str">
        <f>IF(T437="NA","NA",(R433-F437)/F437*100)</f>
        <v>NA</v>
      </c>
    </row>
    <row r="438" spans="2:21" ht="11.25">
      <c r="B438" s="16"/>
      <c r="C438" s="36">
        <v>19711</v>
      </c>
      <c r="D438" s="19">
        <v>128</v>
      </c>
      <c r="E438" s="23">
        <v>0.019</v>
      </c>
      <c r="F438">
        <v>446</v>
      </c>
      <c r="G438" s="18">
        <v>0.018</v>
      </c>
      <c r="H438" s="7">
        <v>85</v>
      </c>
      <c r="I438" s="20">
        <v>0.015</v>
      </c>
      <c r="J438">
        <v>323</v>
      </c>
      <c r="K438" s="29">
        <v>0.013</v>
      </c>
      <c r="L438" s="19">
        <v>122</v>
      </c>
      <c r="M438" s="29">
        <v>0.022</v>
      </c>
      <c r="N438" s="7">
        <v>472</v>
      </c>
      <c r="O438" s="32">
        <v>0.021</v>
      </c>
      <c r="P438" s="19">
        <v>108</v>
      </c>
      <c r="Q438" s="29">
        <v>0.02020579981290926</v>
      </c>
      <c r="R438" s="7">
        <v>401.00000000000017</v>
      </c>
      <c r="S438" s="32">
        <v>0.01806957462148524</v>
      </c>
      <c r="T438" s="34">
        <f t="shared" si="22"/>
        <v>-15.625</v>
      </c>
      <c r="U438" s="21">
        <f t="shared" si="23"/>
        <v>-10.089686098654669</v>
      </c>
    </row>
    <row r="439" spans="2:21" ht="11.25">
      <c r="B439" s="16"/>
      <c r="C439" s="36">
        <v>19713</v>
      </c>
      <c r="D439" s="19">
        <v>114</v>
      </c>
      <c r="E439" s="23">
        <v>0.017</v>
      </c>
      <c r="F439">
        <v>402</v>
      </c>
      <c r="G439" s="18">
        <v>0.016</v>
      </c>
      <c r="H439" s="27">
        <v>97</v>
      </c>
      <c r="I439" s="27">
        <v>0.017</v>
      </c>
      <c r="J439" s="27">
        <v>319</v>
      </c>
      <c r="K439" s="27">
        <v>0.013</v>
      </c>
      <c r="L439" s="19">
        <v>83</v>
      </c>
      <c r="M439" s="29">
        <v>0.015</v>
      </c>
      <c r="N439" s="7">
        <v>256</v>
      </c>
      <c r="O439" s="32">
        <v>0.011</v>
      </c>
      <c r="P439" s="19">
        <v>103</v>
      </c>
      <c r="Q439" s="29">
        <v>0.019270346117867165</v>
      </c>
      <c r="R439" s="7">
        <v>323</v>
      </c>
      <c r="S439" s="32">
        <v>0.014554794520547955</v>
      </c>
      <c r="T439" s="34">
        <f t="shared" si="22"/>
        <v>-9.649122807017543</v>
      </c>
      <c r="U439" s="21">
        <f t="shared" si="23"/>
        <v>-19.65174129353234</v>
      </c>
    </row>
    <row r="440" spans="2:21" ht="11.25">
      <c r="B440" s="16"/>
      <c r="C440" s="36">
        <v>19714</v>
      </c>
      <c r="D440" s="41" t="s">
        <v>20</v>
      </c>
      <c r="E440" s="27" t="s">
        <v>20</v>
      </c>
      <c r="F440" s="27" t="s">
        <v>20</v>
      </c>
      <c r="G440" s="28" t="s">
        <v>20</v>
      </c>
      <c r="H440" s="27" t="s">
        <v>20</v>
      </c>
      <c r="I440" s="27" t="s">
        <v>20</v>
      </c>
      <c r="J440" s="27" t="s">
        <v>20</v>
      </c>
      <c r="K440" s="27" t="s">
        <v>20</v>
      </c>
      <c r="L440" s="41" t="s">
        <v>20</v>
      </c>
      <c r="M440" s="27" t="s">
        <v>20</v>
      </c>
      <c r="N440" s="27" t="s">
        <v>20</v>
      </c>
      <c r="O440" s="28" t="s">
        <v>20</v>
      </c>
      <c r="P440" s="52" t="s">
        <v>20</v>
      </c>
      <c r="Q440" s="53" t="s">
        <v>20</v>
      </c>
      <c r="R440" s="54" t="s">
        <v>20</v>
      </c>
      <c r="S440" s="53" t="s">
        <v>20</v>
      </c>
      <c r="T440" s="34" t="s">
        <v>21</v>
      </c>
      <c r="U440" s="21" t="str">
        <f>IF(T440="NA","NA",(R436-F440)/F440*100)</f>
        <v>NA</v>
      </c>
    </row>
    <row r="441" spans="2:21" ht="11.25">
      <c r="B441" s="16"/>
      <c r="C441" s="37">
        <v>19720</v>
      </c>
      <c r="D441" s="19">
        <v>559</v>
      </c>
      <c r="E441" s="17">
        <v>0.084</v>
      </c>
      <c r="F441" s="7">
        <v>2061</v>
      </c>
      <c r="G441" s="18">
        <v>0.082</v>
      </c>
      <c r="H441" s="7">
        <v>497</v>
      </c>
      <c r="I441" s="20">
        <v>0.086</v>
      </c>
      <c r="J441">
        <v>1896</v>
      </c>
      <c r="K441" s="29">
        <v>0.076</v>
      </c>
      <c r="L441" s="19">
        <v>479</v>
      </c>
      <c r="M441" s="29">
        <v>0.087</v>
      </c>
      <c r="N441" s="7">
        <v>1839</v>
      </c>
      <c r="O441" s="32">
        <v>0.08</v>
      </c>
      <c r="P441" s="19">
        <v>475</v>
      </c>
      <c r="Q441" s="29">
        <v>0.08886810102899906</v>
      </c>
      <c r="R441" s="7">
        <v>1924.0000000000018</v>
      </c>
      <c r="S441" s="32">
        <v>0.0866979091564529</v>
      </c>
      <c r="T441" s="34">
        <f t="shared" si="22"/>
        <v>-15.026833631484795</v>
      </c>
      <c r="U441" s="21">
        <f t="shared" si="23"/>
        <v>-6.647258612324027</v>
      </c>
    </row>
    <row r="442" spans="2:21" ht="11.25">
      <c r="B442" s="16"/>
      <c r="C442" s="37">
        <v>19730</v>
      </c>
      <c r="D442" s="41" t="s">
        <v>20</v>
      </c>
      <c r="E442" s="27" t="s">
        <v>20</v>
      </c>
      <c r="F442" s="27" t="s">
        <v>20</v>
      </c>
      <c r="G442" s="28" t="s">
        <v>20</v>
      </c>
      <c r="H442" s="27" t="s">
        <v>20</v>
      </c>
      <c r="I442" s="27" t="s">
        <v>20</v>
      </c>
      <c r="J442" s="27" t="s">
        <v>20</v>
      </c>
      <c r="K442" s="27" t="s">
        <v>20</v>
      </c>
      <c r="L442" s="41" t="s">
        <v>20</v>
      </c>
      <c r="M442" s="27" t="s">
        <v>20</v>
      </c>
      <c r="N442" s="27" t="s">
        <v>20</v>
      </c>
      <c r="O442" s="28" t="s">
        <v>20</v>
      </c>
      <c r="P442" s="52" t="s">
        <v>20</v>
      </c>
      <c r="Q442" s="53" t="s">
        <v>20</v>
      </c>
      <c r="R442" s="54" t="s">
        <v>20</v>
      </c>
      <c r="S442" s="53" t="s">
        <v>20</v>
      </c>
      <c r="T442" s="34" t="s">
        <v>21</v>
      </c>
      <c r="U442" s="21" t="str">
        <f>IF(T442="NA","NA",(R438-F442)/F442*100)</f>
        <v>NA</v>
      </c>
    </row>
    <row r="443" spans="2:21" ht="11.25">
      <c r="B443" s="16"/>
      <c r="C443" s="37">
        <v>19731</v>
      </c>
      <c r="D443" s="41" t="s">
        <v>20</v>
      </c>
      <c r="E443" s="27" t="s">
        <v>20</v>
      </c>
      <c r="F443" s="27" t="s">
        <v>20</v>
      </c>
      <c r="G443" s="28" t="s">
        <v>20</v>
      </c>
      <c r="H443" s="27" t="s">
        <v>20</v>
      </c>
      <c r="I443" s="27" t="s">
        <v>20</v>
      </c>
      <c r="J443" s="27" t="s">
        <v>20</v>
      </c>
      <c r="K443" s="27" t="s">
        <v>20</v>
      </c>
      <c r="L443" s="41" t="s">
        <v>20</v>
      </c>
      <c r="M443" s="27" t="s">
        <v>20</v>
      </c>
      <c r="N443" s="27" t="s">
        <v>20</v>
      </c>
      <c r="O443" s="28" t="s">
        <v>20</v>
      </c>
      <c r="P443" s="52" t="s">
        <v>20</v>
      </c>
      <c r="Q443" s="53" t="s">
        <v>20</v>
      </c>
      <c r="R443" s="54" t="s">
        <v>20</v>
      </c>
      <c r="S443" s="53" t="s">
        <v>20</v>
      </c>
      <c r="T443" s="34" t="s">
        <v>21</v>
      </c>
      <c r="U443" s="21" t="str">
        <f>IF(T443="NA","NA",(R439-F443)/F443*100)</f>
        <v>NA</v>
      </c>
    </row>
    <row r="444" spans="2:21" ht="11.25">
      <c r="B444" s="16"/>
      <c r="C444" s="37">
        <v>19732</v>
      </c>
      <c r="D444" s="41" t="s">
        <v>20</v>
      </c>
      <c r="E444" s="27" t="s">
        <v>20</v>
      </c>
      <c r="F444" s="27" t="s">
        <v>20</v>
      </c>
      <c r="G444" s="28" t="s">
        <v>20</v>
      </c>
      <c r="H444" s="27" t="s">
        <v>20</v>
      </c>
      <c r="I444" s="27" t="s">
        <v>20</v>
      </c>
      <c r="J444" s="27" t="s">
        <v>20</v>
      </c>
      <c r="K444" s="27" t="s">
        <v>20</v>
      </c>
      <c r="L444" s="41" t="s">
        <v>20</v>
      </c>
      <c r="M444" s="27" t="s">
        <v>20</v>
      </c>
      <c r="N444" s="27" t="s">
        <v>20</v>
      </c>
      <c r="O444" s="28" t="s">
        <v>20</v>
      </c>
      <c r="P444" s="52" t="s">
        <v>20</v>
      </c>
      <c r="Q444" s="53" t="s">
        <v>20</v>
      </c>
      <c r="R444" s="54" t="s">
        <v>20</v>
      </c>
      <c r="S444" s="53" t="s">
        <v>20</v>
      </c>
      <c r="T444" s="34" t="s">
        <v>21</v>
      </c>
      <c r="U444" s="21" t="str">
        <f>IF(T444="NA","NA",(R440-F444)/F444*100)</f>
        <v>NA</v>
      </c>
    </row>
    <row r="445" spans="2:21" ht="11.25">
      <c r="B445" s="16"/>
      <c r="C445" s="37">
        <v>19733</v>
      </c>
      <c r="D445" s="41" t="s">
        <v>20</v>
      </c>
      <c r="E445" s="27" t="s">
        <v>20</v>
      </c>
      <c r="F445" s="27" t="s">
        <v>20</v>
      </c>
      <c r="G445" s="28" t="s">
        <v>20</v>
      </c>
      <c r="H445" s="26" t="s">
        <v>20</v>
      </c>
      <c r="I445" s="27" t="s">
        <v>20</v>
      </c>
      <c r="J445" s="27" t="s">
        <v>20</v>
      </c>
      <c r="K445" s="28" t="s">
        <v>20</v>
      </c>
      <c r="L445" s="41" t="s">
        <v>20</v>
      </c>
      <c r="M445" s="27" t="s">
        <v>20</v>
      </c>
      <c r="N445" s="27" t="s">
        <v>20</v>
      </c>
      <c r="O445" s="28" t="s">
        <v>20</v>
      </c>
      <c r="P445" s="52" t="s">
        <v>20</v>
      </c>
      <c r="Q445" s="53" t="s">
        <v>20</v>
      </c>
      <c r="R445" s="54" t="s">
        <v>20</v>
      </c>
      <c r="S445" s="53" t="s">
        <v>20</v>
      </c>
      <c r="T445" s="34" t="s">
        <v>21</v>
      </c>
      <c r="U445" s="21" t="str">
        <f>IF(T445="NA","NA",(R441-F445)/F445*100)</f>
        <v>NA</v>
      </c>
    </row>
    <row r="446" spans="2:21" ht="11.25">
      <c r="B446" s="16"/>
      <c r="C446" s="36">
        <v>19734</v>
      </c>
      <c r="D446" s="41">
        <v>13</v>
      </c>
      <c r="E446" s="27">
        <v>0.002</v>
      </c>
      <c r="F446" s="27">
        <v>45</v>
      </c>
      <c r="G446" s="28">
        <v>0.002</v>
      </c>
      <c r="H446" s="26">
        <v>16</v>
      </c>
      <c r="I446" s="27">
        <v>0.003</v>
      </c>
      <c r="J446" s="27">
        <v>66</v>
      </c>
      <c r="K446" s="28">
        <v>0.003</v>
      </c>
      <c r="L446" s="41">
        <v>22</v>
      </c>
      <c r="M446" s="27">
        <v>0.004</v>
      </c>
      <c r="N446" s="27">
        <v>65</v>
      </c>
      <c r="O446" s="28">
        <v>0.003</v>
      </c>
      <c r="P446" s="26">
        <v>13</v>
      </c>
      <c r="Q446" s="55">
        <v>0.0024321796071094482</v>
      </c>
      <c r="R446" s="27">
        <v>44.99999999999999</v>
      </c>
      <c r="S446" s="56">
        <v>0.0020277577505407366</v>
      </c>
      <c r="T446" s="34">
        <f t="shared" si="22"/>
        <v>0</v>
      </c>
      <c r="U446" s="21">
        <f t="shared" si="23"/>
        <v>-1.578983857244667E-14</v>
      </c>
    </row>
    <row r="447" spans="2:21" ht="11.25">
      <c r="B447" s="16"/>
      <c r="C447" s="37">
        <v>19736</v>
      </c>
      <c r="D447" s="41" t="s">
        <v>20</v>
      </c>
      <c r="E447" s="27" t="s">
        <v>20</v>
      </c>
      <c r="F447" s="27" t="s">
        <v>20</v>
      </c>
      <c r="G447" s="28" t="s">
        <v>20</v>
      </c>
      <c r="H447" s="27" t="s">
        <v>20</v>
      </c>
      <c r="I447" s="27" t="s">
        <v>20</v>
      </c>
      <c r="J447" s="27" t="s">
        <v>20</v>
      </c>
      <c r="K447" s="27" t="s">
        <v>20</v>
      </c>
      <c r="L447" s="41" t="s">
        <v>20</v>
      </c>
      <c r="M447" s="27" t="s">
        <v>20</v>
      </c>
      <c r="N447" s="27" t="s">
        <v>20</v>
      </c>
      <c r="O447" s="28" t="s">
        <v>20</v>
      </c>
      <c r="P447" s="41" t="s">
        <v>20</v>
      </c>
      <c r="Q447" s="58" t="s">
        <v>20</v>
      </c>
      <c r="R447" s="27" t="s">
        <v>20</v>
      </c>
      <c r="S447" s="28" t="s">
        <v>20</v>
      </c>
      <c r="T447" s="34" t="s">
        <v>21</v>
      </c>
      <c r="U447" s="21" t="str">
        <f>IF(T447="NA","NA",(R443-F447)/F447*100)</f>
        <v>NA</v>
      </c>
    </row>
    <row r="448" spans="2:21" ht="11.25">
      <c r="B448" s="16"/>
      <c r="C448" s="37">
        <v>19800</v>
      </c>
      <c r="D448" s="41" t="s">
        <v>20</v>
      </c>
      <c r="E448" s="27" t="s">
        <v>20</v>
      </c>
      <c r="F448" s="27" t="s">
        <v>20</v>
      </c>
      <c r="G448" s="28" t="s">
        <v>20</v>
      </c>
      <c r="H448" s="26" t="s">
        <v>20</v>
      </c>
      <c r="I448" s="27" t="s">
        <v>20</v>
      </c>
      <c r="J448" s="27" t="s">
        <v>20</v>
      </c>
      <c r="K448" s="28" t="s">
        <v>20</v>
      </c>
      <c r="L448" s="41" t="s">
        <v>20</v>
      </c>
      <c r="M448" s="27" t="s">
        <v>20</v>
      </c>
      <c r="N448" s="27" t="s">
        <v>20</v>
      </c>
      <c r="O448" s="28" t="s">
        <v>20</v>
      </c>
      <c r="P448" s="41" t="s">
        <v>20</v>
      </c>
      <c r="Q448" s="58" t="s">
        <v>20</v>
      </c>
      <c r="R448" s="27" t="s">
        <v>20</v>
      </c>
      <c r="S448" s="28" t="s">
        <v>20</v>
      </c>
      <c r="T448" s="34" t="s">
        <v>21</v>
      </c>
      <c r="U448" s="21" t="str">
        <f>IF(T448="NA","NA",(R444-F448)/F448*100)</f>
        <v>NA</v>
      </c>
    </row>
    <row r="449" spans="2:21" ht="11.25">
      <c r="B449" s="16"/>
      <c r="C449" s="37">
        <v>19801</v>
      </c>
      <c r="D449" s="19">
        <v>580</v>
      </c>
      <c r="E449" s="17">
        <v>0.087</v>
      </c>
      <c r="F449" s="7">
        <v>2354</v>
      </c>
      <c r="G449" s="18">
        <v>0.094</v>
      </c>
      <c r="H449" s="48">
        <v>536</v>
      </c>
      <c r="I449" s="20">
        <v>0.092</v>
      </c>
      <c r="J449">
        <v>2248</v>
      </c>
      <c r="K449" s="32">
        <v>0.09</v>
      </c>
      <c r="L449" s="48">
        <v>533</v>
      </c>
      <c r="M449" s="29">
        <v>0.097</v>
      </c>
      <c r="N449" s="7">
        <v>2294</v>
      </c>
      <c r="O449" s="32">
        <v>0.1</v>
      </c>
      <c r="P449" s="26">
        <v>515</v>
      </c>
      <c r="Q449" s="55">
        <v>0.09635173058933583</v>
      </c>
      <c r="R449" s="27">
        <v>2199.0000000000005</v>
      </c>
      <c r="S449" s="56">
        <v>0.09908976207642402</v>
      </c>
      <c r="T449" s="34">
        <f t="shared" si="22"/>
        <v>-11.206896551724139</v>
      </c>
      <c r="U449" s="21">
        <f t="shared" si="23"/>
        <v>-6.584536958368714</v>
      </c>
    </row>
    <row r="450" spans="2:21" ht="11.25">
      <c r="B450" s="16"/>
      <c r="C450" s="37">
        <v>19802</v>
      </c>
      <c r="D450" s="19">
        <v>630</v>
      </c>
      <c r="E450" s="17">
        <v>0.095</v>
      </c>
      <c r="F450" s="7">
        <v>2372</v>
      </c>
      <c r="G450" s="18">
        <v>0.094</v>
      </c>
      <c r="H450" s="48">
        <v>615</v>
      </c>
      <c r="I450" s="20">
        <v>0.106</v>
      </c>
      <c r="J450">
        <v>3027</v>
      </c>
      <c r="K450" s="32">
        <v>0.121</v>
      </c>
      <c r="L450" s="48">
        <v>579</v>
      </c>
      <c r="M450" s="29">
        <v>0.105</v>
      </c>
      <c r="N450" s="7">
        <v>2727</v>
      </c>
      <c r="O450" s="32">
        <v>0.119</v>
      </c>
      <c r="P450" s="26">
        <v>538</v>
      </c>
      <c r="Q450" s="55">
        <v>0.10065481758652947</v>
      </c>
      <c r="R450" s="27">
        <v>2207.9999999999973</v>
      </c>
      <c r="S450" s="56">
        <v>0.09949531362653202</v>
      </c>
      <c r="T450" s="34">
        <f t="shared" si="22"/>
        <v>-14.603174603174605</v>
      </c>
      <c r="U450" s="21">
        <f t="shared" si="23"/>
        <v>-6.913996627318833</v>
      </c>
    </row>
    <row r="451" spans="2:21" ht="11.25">
      <c r="B451" s="16"/>
      <c r="C451" s="37">
        <v>19803</v>
      </c>
      <c r="D451" s="19">
        <v>271</v>
      </c>
      <c r="E451" s="17">
        <v>0.041</v>
      </c>
      <c r="F451" s="7">
        <v>996</v>
      </c>
      <c r="G451" s="18">
        <v>0.04</v>
      </c>
      <c r="H451" s="48">
        <v>215</v>
      </c>
      <c r="I451" s="20">
        <v>0.037</v>
      </c>
      <c r="J451">
        <v>992</v>
      </c>
      <c r="K451" s="32">
        <v>0.04</v>
      </c>
      <c r="L451" s="48">
        <v>172</v>
      </c>
      <c r="M451" s="29">
        <v>0.031</v>
      </c>
      <c r="N451" s="7">
        <v>717</v>
      </c>
      <c r="O451" s="32">
        <v>0.031</v>
      </c>
      <c r="P451" s="26">
        <v>197</v>
      </c>
      <c r="Q451" s="55">
        <v>0.03685687558465856</v>
      </c>
      <c r="R451" s="27">
        <v>1012.0000000000001</v>
      </c>
      <c r="S451" s="56">
        <v>0.045602018745493904</v>
      </c>
      <c r="T451" s="34">
        <f t="shared" si="22"/>
        <v>-27.30627306273063</v>
      </c>
      <c r="U451" s="21">
        <f t="shared" si="23"/>
        <v>1.6064257028112563</v>
      </c>
    </row>
    <row r="452" spans="2:21" ht="11.25">
      <c r="B452" s="16"/>
      <c r="C452" s="36">
        <v>19804</v>
      </c>
      <c r="D452" s="19">
        <v>248</v>
      </c>
      <c r="E452" s="23">
        <v>0.037</v>
      </c>
      <c r="F452">
        <v>884</v>
      </c>
      <c r="G452" s="18">
        <v>0.035</v>
      </c>
      <c r="H452" s="48">
        <v>218</v>
      </c>
      <c r="I452" s="20">
        <v>0.038</v>
      </c>
      <c r="J452">
        <v>890</v>
      </c>
      <c r="K452" s="32">
        <v>0.036</v>
      </c>
      <c r="L452" s="48">
        <v>198</v>
      </c>
      <c r="M452" s="29">
        <v>0.036</v>
      </c>
      <c r="N452" s="7">
        <v>869</v>
      </c>
      <c r="O452" s="32">
        <v>0.038</v>
      </c>
      <c r="P452" s="41">
        <v>204</v>
      </c>
      <c r="Q452" s="55">
        <v>0.038166510757717494</v>
      </c>
      <c r="R452" s="27">
        <v>795.9999999999998</v>
      </c>
      <c r="S452" s="56">
        <v>0.035868781542898354</v>
      </c>
      <c r="T452" s="34">
        <f t="shared" si="22"/>
        <v>-17.741935483870968</v>
      </c>
      <c r="U452" s="21">
        <f t="shared" si="23"/>
        <v>-9.954751131221744</v>
      </c>
    </row>
    <row r="453" spans="2:21" ht="11.25">
      <c r="B453" s="16"/>
      <c r="C453" s="36">
        <v>19805</v>
      </c>
      <c r="D453" s="19">
        <v>1785</v>
      </c>
      <c r="E453" s="23">
        <v>0.268</v>
      </c>
      <c r="F453">
        <v>6683</v>
      </c>
      <c r="G453" s="18">
        <v>0.266</v>
      </c>
      <c r="H453" s="48">
        <v>1594</v>
      </c>
      <c r="I453" s="20">
        <v>0.274</v>
      </c>
      <c r="J453">
        <v>6260</v>
      </c>
      <c r="K453" s="32">
        <v>0.25</v>
      </c>
      <c r="L453" s="48">
        <v>1442</v>
      </c>
      <c r="M453" s="29">
        <v>0.262</v>
      </c>
      <c r="N453" s="7">
        <v>5843</v>
      </c>
      <c r="O453" s="32">
        <v>0.255</v>
      </c>
      <c r="P453" s="41">
        <v>1276</v>
      </c>
      <c r="Q453" s="55">
        <v>0.23872778297474276</v>
      </c>
      <c r="R453" s="27">
        <v>5435.999999999994</v>
      </c>
      <c r="S453" s="56">
        <v>0.2449531362653207</v>
      </c>
      <c r="T453" s="34">
        <f t="shared" si="22"/>
        <v>-28.515406162464984</v>
      </c>
      <c r="U453" s="21">
        <f t="shared" si="23"/>
        <v>-18.65928475235682</v>
      </c>
    </row>
    <row r="454" spans="2:21" ht="11.25">
      <c r="B454" s="16"/>
      <c r="C454" s="37">
        <v>19806</v>
      </c>
      <c r="D454" s="19">
        <v>377</v>
      </c>
      <c r="E454" s="17">
        <v>0.057</v>
      </c>
      <c r="F454" s="7">
        <v>1847</v>
      </c>
      <c r="G454" s="18">
        <v>0.073</v>
      </c>
      <c r="H454" s="48">
        <v>327</v>
      </c>
      <c r="I454" s="20">
        <v>0.056</v>
      </c>
      <c r="J454">
        <v>1785</v>
      </c>
      <c r="K454" s="32">
        <v>0.071</v>
      </c>
      <c r="L454" s="48">
        <v>293</v>
      </c>
      <c r="M454" s="29">
        <v>0.053</v>
      </c>
      <c r="N454" s="7">
        <v>1497</v>
      </c>
      <c r="O454" s="32">
        <v>0.065</v>
      </c>
      <c r="P454" s="41">
        <v>285</v>
      </c>
      <c r="Q454" s="55">
        <v>0.05332086061739944</v>
      </c>
      <c r="R454" s="27">
        <v>1483.9999999999995</v>
      </c>
      <c r="S454" s="56">
        <v>0.06687094448449894</v>
      </c>
      <c r="T454" s="34">
        <f t="shared" si="22"/>
        <v>-24.40318302387268</v>
      </c>
      <c r="U454" s="21">
        <f t="shared" si="23"/>
        <v>-19.653492149431536</v>
      </c>
    </row>
    <row r="455" spans="2:21" ht="11.25">
      <c r="B455" s="16"/>
      <c r="C455" s="36">
        <v>19807</v>
      </c>
      <c r="D455" s="41">
        <v>56</v>
      </c>
      <c r="E455" s="27">
        <v>0.008</v>
      </c>
      <c r="F455" s="27">
        <v>150</v>
      </c>
      <c r="G455" s="28">
        <v>0.006</v>
      </c>
      <c r="H455" s="26">
        <v>43</v>
      </c>
      <c r="I455" s="27">
        <v>0.007</v>
      </c>
      <c r="J455" s="27">
        <v>269</v>
      </c>
      <c r="K455" s="28">
        <v>0.011</v>
      </c>
      <c r="L455" s="26">
        <v>37</v>
      </c>
      <c r="M455" s="27">
        <v>0.007</v>
      </c>
      <c r="N455" s="27">
        <v>164</v>
      </c>
      <c r="O455" s="28">
        <v>0.007</v>
      </c>
      <c r="P455" s="41">
        <v>32</v>
      </c>
      <c r="Q455" s="55">
        <v>0.00598690364826941</v>
      </c>
      <c r="R455" s="27">
        <v>158.00000000000006</v>
      </c>
      <c r="S455" s="56">
        <v>0.007119682768565256</v>
      </c>
      <c r="T455" s="34">
        <f t="shared" si="22"/>
        <v>-42.857142857142854</v>
      </c>
      <c r="U455" s="21">
        <f t="shared" si="23"/>
        <v>5.333333333333371</v>
      </c>
    </row>
    <row r="456" spans="2:21" ht="11.25">
      <c r="B456" s="16"/>
      <c r="C456" s="36">
        <v>19808</v>
      </c>
      <c r="D456" s="19">
        <v>240</v>
      </c>
      <c r="E456" s="23">
        <v>0.036</v>
      </c>
      <c r="F456">
        <v>940</v>
      </c>
      <c r="G456" s="18">
        <v>0.037</v>
      </c>
      <c r="H456" s="48">
        <v>213</v>
      </c>
      <c r="I456" s="20">
        <v>0.037</v>
      </c>
      <c r="J456">
        <v>857</v>
      </c>
      <c r="K456" s="32">
        <v>0.034</v>
      </c>
      <c r="L456" s="19">
        <v>166</v>
      </c>
      <c r="M456" s="29">
        <v>0.03</v>
      </c>
      <c r="N456" s="7">
        <v>620</v>
      </c>
      <c r="O456" s="32">
        <v>0.027</v>
      </c>
      <c r="P456" s="41">
        <v>202</v>
      </c>
      <c r="Q456" s="55">
        <v>0.03779232927970066</v>
      </c>
      <c r="R456" s="27">
        <v>745.9999999999999</v>
      </c>
      <c r="S456" s="56">
        <v>0.03361571737563088</v>
      </c>
      <c r="T456" s="34">
        <f t="shared" si="22"/>
        <v>-15.833333333333332</v>
      </c>
      <c r="U456" s="21">
        <f t="shared" si="23"/>
        <v>-20.638297872340438</v>
      </c>
    </row>
    <row r="457" spans="2:21" ht="11.25">
      <c r="B457" s="16"/>
      <c r="C457" s="36">
        <v>19809</v>
      </c>
      <c r="D457" s="19">
        <v>214</v>
      </c>
      <c r="E457" s="23">
        <v>0.032</v>
      </c>
      <c r="F457">
        <v>766</v>
      </c>
      <c r="G457" s="18">
        <v>0.03</v>
      </c>
      <c r="H457" s="48">
        <v>155</v>
      </c>
      <c r="I457" s="20">
        <v>0.027</v>
      </c>
      <c r="J457">
        <v>553</v>
      </c>
      <c r="K457" s="32">
        <v>0.022</v>
      </c>
      <c r="L457" s="19">
        <v>172</v>
      </c>
      <c r="M457" s="29">
        <v>0.031</v>
      </c>
      <c r="N457" s="7">
        <v>680</v>
      </c>
      <c r="O457" s="32">
        <v>0.03</v>
      </c>
      <c r="P457" s="41">
        <v>176</v>
      </c>
      <c r="Q457" s="55">
        <v>0.03292797006548176</v>
      </c>
      <c r="R457" s="27">
        <v>583.0000000000002</v>
      </c>
      <c r="S457" s="56">
        <v>0.026270728190338887</v>
      </c>
      <c r="T457" s="34">
        <f t="shared" si="22"/>
        <v>-17.75700934579439</v>
      </c>
      <c r="U457" s="21">
        <f t="shared" si="23"/>
        <v>-23.890339425587438</v>
      </c>
    </row>
    <row r="458" spans="2:21" ht="11.25">
      <c r="B458" s="16"/>
      <c r="C458" s="37">
        <v>19810</v>
      </c>
      <c r="D458" s="19">
        <v>272</v>
      </c>
      <c r="E458" s="17">
        <v>0.041</v>
      </c>
      <c r="F458" s="7">
        <v>1053</v>
      </c>
      <c r="G458" s="18">
        <v>0.042</v>
      </c>
      <c r="H458" s="48">
        <v>199</v>
      </c>
      <c r="I458" s="20">
        <v>0.034</v>
      </c>
      <c r="J458">
        <v>1492</v>
      </c>
      <c r="K458" s="32">
        <v>0.06</v>
      </c>
      <c r="L458" s="48">
        <v>255</v>
      </c>
      <c r="M458" s="29">
        <v>0.046</v>
      </c>
      <c r="N458" s="7">
        <v>1060</v>
      </c>
      <c r="O458" s="32">
        <v>0.046</v>
      </c>
      <c r="P458" s="41">
        <v>240</v>
      </c>
      <c r="Q458" s="55">
        <v>0.04490177736202058</v>
      </c>
      <c r="R458" s="27">
        <v>984.000000000001</v>
      </c>
      <c r="S458" s="56">
        <v>0.04434030281182415</v>
      </c>
      <c r="T458" s="34">
        <f t="shared" si="22"/>
        <v>-11.76470588235294</v>
      </c>
      <c r="U458" s="21">
        <f t="shared" si="23"/>
        <v>-6.552706552706455</v>
      </c>
    </row>
    <row r="459" spans="2:21" ht="11.25">
      <c r="B459" s="16"/>
      <c r="C459" s="37">
        <v>19850</v>
      </c>
      <c r="D459" s="41" t="s">
        <v>20</v>
      </c>
      <c r="E459" s="27" t="s">
        <v>20</v>
      </c>
      <c r="F459" s="27" t="s">
        <v>20</v>
      </c>
      <c r="G459" s="28" t="s">
        <v>20</v>
      </c>
      <c r="H459" s="41" t="s">
        <v>20</v>
      </c>
      <c r="I459" s="27" t="s">
        <v>20</v>
      </c>
      <c r="J459" s="27" t="s">
        <v>20</v>
      </c>
      <c r="K459" s="28" t="s">
        <v>20</v>
      </c>
      <c r="L459" s="41" t="s">
        <v>20</v>
      </c>
      <c r="M459" s="27" t="s">
        <v>20</v>
      </c>
      <c r="N459" s="27" t="s">
        <v>20</v>
      </c>
      <c r="O459" s="28" t="s">
        <v>20</v>
      </c>
      <c r="P459" s="41" t="s">
        <v>20</v>
      </c>
      <c r="Q459" s="27" t="s">
        <v>20</v>
      </c>
      <c r="R459" s="27" t="s">
        <v>20</v>
      </c>
      <c r="S459" s="28" t="s">
        <v>20</v>
      </c>
      <c r="T459" s="34" t="s">
        <v>21</v>
      </c>
      <c r="U459" s="21" t="str">
        <f>IF(T459="NA","NA",(R455-F459)/F459*100)</f>
        <v>NA</v>
      </c>
    </row>
    <row r="460" spans="2:21" ht="11.25">
      <c r="B460" s="16"/>
      <c r="C460" s="36">
        <v>19899</v>
      </c>
      <c r="D460" s="41">
        <v>12</v>
      </c>
      <c r="E460" s="27">
        <v>0.002</v>
      </c>
      <c r="F460" s="27">
        <v>64</v>
      </c>
      <c r="G460" s="28">
        <v>0.003</v>
      </c>
      <c r="H460" s="41" t="s">
        <v>20</v>
      </c>
      <c r="I460" s="27" t="s">
        <v>20</v>
      </c>
      <c r="J460" s="27" t="s">
        <v>20</v>
      </c>
      <c r="K460" s="28" t="s">
        <v>20</v>
      </c>
      <c r="L460" s="41" t="s">
        <v>20</v>
      </c>
      <c r="M460" s="27" t="s">
        <v>20</v>
      </c>
      <c r="N460" s="27" t="s">
        <v>20</v>
      </c>
      <c r="O460" s="28" t="s">
        <v>20</v>
      </c>
      <c r="P460" s="52" t="s">
        <v>20</v>
      </c>
      <c r="Q460" s="59" t="s">
        <v>20</v>
      </c>
      <c r="R460" s="54" t="s">
        <v>20</v>
      </c>
      <c r="S460" s="53" t="s">
        <v>20</v>
      </c>
      <c r="T460" s="34" t="e">
        <f>IF(D460=0,"NA",IF(P460=0,"NA",(P460-D460)/D460*100))</f>
        <v>#VALUE!</v>
      </c>
      <c r="U460" s="21" t="e">
        <f>IF(T460="NA","NA",(R460-F460)/F460*100)</f>
        <v>#VALUE!</v>
      </c>
    </row>
    <row r="461" spans="2:21" ht="11.25">
      <c r="B461" s="16"/>
      <c r="C461" s="37">
        <v>19901</v>
      </c>
      <c r="D461" s="41">
        <v>23</v>
      </c>
      <c r="E461" s="27">
        <v>0.003</v>
      </c>
      <c r="F461" s="27">
        <v>65</v>
      </c>
      <c r="G461" s="28">
        <v>0.003</v>
      </c>
      <c r="H461" s="26">
        <v>20</v>
      </c>
      <c r="I461" s="27">
        <v>0.003</v>
      </c>
      <c r="J461" s="27">
        <v>97</v>
      </c>
      <c r="K461" s="28">
        <v>0.004</v>
      </c>
      <c r="L461" s="41">
        <v>17</v>
      </c>
      <c r="M461" s="27">
        <v>0.003</v>
      </c>
      <c r="N461" s="27">
        <v>59</v>
      </c>
      <c r="O461" s="28">
        <v>0.003</v>
      </c>
      <c r="P461" s="41">
        <v>11</v>
      </c>
      <c r="Q461" s="55">
        <v>0.00205799812909261</v>
      </c>
      <c r="R461" s="27">
        <v>66</v>
      </c>
      <c r="S461" s="56">
        <v>0.00297404470079308</v>
      </c>
      <c r="T461" s="34">
        <f>IF(D461=0,"NA",IF(P461=0,"NA",(P461-D461)/D461*100))</f>
        <v>-52.17391304347826</v>
      </c>
      <c r="U461" s="21">
        <f>IF(T461="NA","NA",(R461-F461)/F461*100)</f>
        <v>1.5384615384615385</v>
      </c>
    </row>
    <row r="462" spans="2:21" ht="11.25">
      <c r="B462" s="16"/>
      <c r="C462" s="37">
        <v>19903</v>
      </c>
      <c r="D462" s="41" t="s">
        <v>20</v>
      </c>
      <c r="E462" s="27" t="s">
        <v>20</v>
      </c>
      <c r="F462" s="27" t="s">
        <v>20</v>
      </c>
      <c r="G462" s="28" t="s">
        <v>20</v>
      </c>
      <c r="H462" s="41" t="s">
        <v>20</v>
      </c>
      <c r="I462" s="27" t="s">
        <v>20</v>
      </c>
      <c r="J462" s="27" t="s">
        <v>20</v>
      </c>
      <c r="K462" s="28" t="s">
        <v>20</v>
      </c>
      <c r="L462" s="41" t="s">
        <v>20</v>
      </c>
      <c r="M462" s="27" t="s">
        <v>20</v>
      </c>
      <c r="N462" s="27" t="s">
        <v>20</v>
      </c>
      <c r="O462" s="28" t="s">
        <v>20</v>
      </c>
      <c r="P462" s="41">
        <v>0</v>
      </c>
      <c r="Q462" s="58">
        <v>0</v>
      </c>
      <c r="R462" s="27" t="s">
        <v>22</v>
      </c>
      <c r="S462" s="28">
        <v>0</v>
      </c>
      <c r="T462" s="34" t="str">
        <f>IF(D462=0,"NA",IF(P462=0,"NA",(P462-D462)/D462*100))</f>
        <v>NA</v>
      </c>
      <c r="U462" s="21" t="str">
        <f>IF(T462="NA","NA",(R462-F462)/F462*100)</f>
        <v>NA</v>
      </c>
    </row>
    <row r="463" spans="2:21" ht="11.25">
      <c r="B463" s="16"/>
      <c r="C463" s="37">
        <v>19904</v>
      </c>
      <c r="D463" s="41">
        <v>15</v>
      </c>
      <c r="E463" s="27">
        <v>0.002</v>
      </c>
      <c r="F463" s="27">
        <v>38</v>
      </c>
      <c r="G463" s="28">
        <v>0.002</v>
      </c>
      <c r="H463" s="41">
        <v>10</v>
      </c>
      <c r="I463" s="27">
        <v>0.002</v>
      </c>
      <c r="J463" s="27">
        <v>63</v>
      </c>
      <c r="K463" s="28">
        <v>0.003</v>
      </c>
      <c r="L463" s="41">
        <v>12</v>
      </c>
      <c r="M463" s="27">
        <v>0.002</v>
      </c>
      <c r="N463" s="27">
        <v>31</v>
      </c>
      <c r="O463" s="28">
        <v>0.001</v>
      </c>
      <c r="P463" s="41">
        <v>10</v>
      </c>
      <c r="Q463" s="55">
        <v>0.0018709073900841909</v>
      </c>
      <c r="R463" s="27">
        <v>29</v>
      </c>
      <c r="S463" s="56">
        <v>0.0013067772170151414</v>
      </c>
      <c r="T463" s="34">
        <f>IF(D463=0,"NA",IF(P463=0,"NA",(P463-D463)/D463*100))</f>
        <v>-33.33333333333333</v>
      </c>
      <c r="U463" s="21">
        <f>IF(T463="NA","NA",(R463-F463)/F463*100)</f>
        <v>-23.684210526315788</v>
      </c>
    </row>
    <row r="464" spans="2:21" ht="11.25">
      <c r="B464" s="16"/>
      <c r="C464" s="37">
        <v>19930</v>
      </c>
      <c r="D464" s="41" t="s">
        <v>20</v>
      </c>
      <c r="E464" s="27" t="s">
        <v>20</v>
      </c>
      <c r="F464" s="27" t="s">
        <v>20</v>
      </c>
      <c r="G464" s="28" t="s">
        <v>20</v>
      </c>
      <c r="H464" s="41" t="s">
        <v>20</v>
      </c>
      <c r="I464" s="27" t="s">
        <v>20</v>
      </c>
      <c r="J464" s="27" t="s">
        <v>20</v>
      </c>
      <c r="K464" s="28" t="s">
        <v>20</v>
      </c>
      <c r="L464" s="41" t="s">
        <v>20</v>
      </c>
      <c r="M464" s="27" t="s">
        <v>20</v>
      </c>
      <c r="N464" s="27" t="s">
        <v>20</v>
      </c>
      <c r="O464" s="28" t="s">
        <v>20</v>
      </c>
      <c r="P464" s="52" t="s">
        <v>20</v>
      </c>
      <c r="Q464" s="53" t="s">
        <v>20</v>
      </c>
      <c r="R464" s="54" t="s">
        <v>20</v>
      </c>
      <c r="S464" s="53" t="s">
        <v>20</v>
      </c>
      <c r="T464" s="34" t="s">
        <v>21</v>
      </c>
      <c r="U464" s="21" t="str">
        <f aca="true" t="shared" si="24" ref="U464:U495">IF(T464="NA","NA",(R460-F464)/F464*100)</f>
        <v>NA</v>
      </c>
    </row>
    <row r="465" spans="2:21" ht="11.25">
      <c r="B465" s="16"/>
      <c r="C465" s="37">
        <v>19933</v>
      </c>
      <c r="D465" s="41" t="s">
        <v>20</v>
      </c>
      <c r="E465" s="27" t="s">
        <v>20</v>
      </c>
      <c r="F465" s="27" t="s">
        <v>20</v>
      </c>
      <c r="G465" s="28" t="s">
        <v>20</v>
      </c>
      <c r="H465" s="41" t="s">
        <v>20</v>
      </c>
      <c r="I465" s="27" t="s">
        <v>20</v>
      </c>
      <c r="J465" s="27" t="s">
        <v>20</v>
      </c>
      <c r="K465" s="28" t="s">
        <v>20</v>
      </c>
      <c r="L465" s="41" t="s">
        <v>20</v>
      </c>
      <c r="M465" s="27" t="s">
        <v>20</v>
      </c>
      <c r="N465" s="27" t="s">
        <v>20</v>
      </c>
      <c r="O465" s="28" t="s">
        <v>20</v>
      </c>
      <c r="P465" s="52" t="s">
        <v>20</v>
      </c>
      <c r="Q465" s="53" t="s">
        <v>20</v>
      </c>
      <c r="R465" s="54" t="s">
        <v>20</v>
      </c>
      <c r="S465" s="53" t="s">
        <v>20</v>
      </c>
      <c r="T465" s="34" t="s">
        <v>21</v>
      </c>
      <c r="U465" s="21" t="str">
        <f t="shared" si="24"/>
        <v>NA</v>
      </c>
    </row>
    <row r="466" spans="2:21" ht="11.25">
      <c r="B466" s="16"/>
      <c r="C466" s="37">
        <v>19934</v>
      </c>
      <c r="D466" s="41" t="s">
        <v>20</v>
      </c>
      <c r="E466" s="27" t="s">
        <v>20</v>
      </c>
      <c r="F466" s="27" t="s">
        <v>20</v>
      </c>
      <c r="G466" s="28" t="s">
        <v>20</v>
      </c>
      <c r="H466" s="41" t="s">
        <v>20</v>
      </c>
      <c r="I466" s="27" t="s">
        <v>20</v>
      </c>
      <c r="J466" s="27" t="s">
        <v>20</v>
      </c>
      <c r="K466" s="28" t="s">
        <v>20</v>
      </c>
      <c r="L466" s="41" t="s">
        <v>20</v>
      </c>
      <c r="M466" s="27" t="s">
        <v>20</v>
      </c>
      <c r="N466" s="27" t="s">
        <v>20</v>
      </c>
      <c r="O466" s="28" t="s">
        <v>20</v>
      </c>
      <c r="P466" s="52" t="s">
        <v>20</v>
      </c>
      <c r="Q466" s="53" t="s">
        <v>20</v>
      </c>
      <c r="R466" s="54" t="s">
        <v>20</v>
      </c>
      <c r="S466" s="53" t="s">
        <v>20</v>
      </c>
      <c r="T466" s="34" t="s">
        <v>21</v>
      </c>
      <c r="U466" s="21" t="str">
        <f t="shared" si="24"/>
        <v>NA</v>
      </c>
    </row>
    <row r="467" spans="2:21" ht="11.25">
      <c r="B467" s="16"/>
      <c r="C467" s="37">
        <v>19936</v>
      </c>
      <c r="D467" s="41" t="s">
        <v>20</v>
      </c>
      <c r="E467" s="27" t="s">
        <v>20</v>
      </c>
      <c r="F467" s="27" t="s">
        <v>20</v>
      </c>
      <c r="G467" s="28" t="s">
        <v>20</v>
      </c>
      <c r="H467" s="41" t="s">
        <v>20</v>
      </c>
      <c r="I467" s="27" t="s">
        <v>20</v>
      </c>
      <c r="J467" s="27" t="s">
        <v>20</v>
      </c>
      <c r="K467" s="28" t="s">
        <v>20</v>
      </c>
      <c r="L467" s="41" t="s">
        <v>20</v>
      </c>
      <c r="M467" s="27" t="s">
        <v>20</v>
      </c>
      <c r="N467" s="27" t="s">
        <v>20</v>
      </c>
      <c r="O467" s="28" t="s">
        <v>20</v>
      </c>
      <c r="P467" s="52" t="s">
        <v>20</v>
      </c>
      <c r="Q467" s="53" t="s">
        <v>20</v>
      </c>
      <c r="R467" s="54" t="s">
        <v>20</v>
      </c>
      <c r="S467" s="53" t="s">
        <v>20</v>
      </c>
      <c r="T467" s="34" t="s">
        <v>21</v>
      </c>
      <c r="U467" s="21" t="str">
        <f t="shared" si="24"/>
        <v>NA</v>
      </c>
    </row>
    <row r="468" spans="2:21" ht="11.25">
      <c r="B468" s="16"/>
      <c r="C468" s="37">
        <v>19938</v>
      </c>
      <c r="D468" s="41">
        <v>13</v>
      </c>
      <c r="E468" s="27">
        <v>0.002</v>
      </c>
      <c r="F468" s="27">
        <v>48</v>
      </c>
      <c r="G468" s="28">
        <v>0.002</v>
      </c>
      <c r="H468" s="41" t="s">
        <v>20</v>
      </c>
      <c r="I468" s="27" t="s">
        <v>20</v>
      </c>
      <c r="J468" s="27" t="s">
        <v>20</v>
      </c>
      <c r="K468" s="28" t="s">
        <v>20</v>
      </c>
      <c r="L468" s="41" t="s">
        <v>20</v>
      </c>
      <c r="M468" s="27" t="s">
        <v>20</v>
      </c>
      <c r="N468" s="27" t="s">
        <v>20</v>
      </c>
      <c r="O468" s="28" t="s">
        <v>20</v>
      </c>
      <c r="P468" s="52" t="s">
        <v>20</v>
      </c>
      <c r="Q468" s="53" t="s">
        <v>20</v>
      </c>
      <c r="R468" s="54" t="s">
        <v>20</v>
      </c>
      <c r="S468" s="53" t="s">
        <v>20</v>
      </c>
      <c r="T468" s="34" t="s">
        <v>21</v>
      </c>
      <c r="U468" s="21" t="str">
        <f t="shared" si="24"/>
        <v>NA</v>
      </c>
    </row>
    <row r="469" spans="2:21" ht="11.25">
      <c r="B469" s="16"/>
      <c r="C469" s="37">
        <v>19939</v>
      </c>
      <c r="D469" s="41" t="s">
        <v>20</v>
      </c>
      <c r="E469" s="27" t="s">
        <v>20</v>
      </c>
      <c r="F469" s="27" t="s">
        <v>20</v>
      </c>
      <c r="G469" s="28" t="s">
        <v>20</v>
      </c>
      <c r="H469" s="41" t="s">
        <v>20</v>
      </c>
      <c r="I469" s="27" t="s">
        <v>20</v>
      </c>
      <c r="J469" s="27" t="s">
        <v>20</v>
      </c>
      <c r="K469" s="28" t="s">
        <v>20</v>
      </c>
      <c r="L469" s="41" t="s">
        <v>20</v>
      </c>
      <c r="M469" s="27" t="s">
        <v>20</v>
      </c>
      <c r="N469" s="27" t="s">
        <v>20</v>
      </c>
      <c r="O469" s="28" t="s">
        <v>20</v>
      </c>
      <c r="P469" s="52" t="s">
        <v>20</v>
      </c>
      <c r="Q469" s="53" t="s">
        <v>20</v>
      </c>
      <c r="R469" s="54" t="s">
        <v>20</v>
      </c>
      <c r="S469" s="53" t="s">
        <v>20</v>
      </c>
      <c r="T469" s="34" t="s">
        <v>21</v>
      </c>
      <c r="U469" s="21" t="str">
        <f t="shared" si="24"/>
        <v>NA</v>
      </c>
    </row>
    <row r="470" spans="2:21" ht="11.25">
      <c r="B470" s="16"/>
      <c r="C470" s="37">
        <v>19940</v>
      </c>
      <c r="D470" s="41" t="s">
        <v>20</v>
      </c>
      <c r="E470" s="27" t="s">
        <v>20</v>
      </c>
      <c r="F470" s="27" t="s">
        <v>20</v>
      </c>
      <c r="G470" s="28" t="s">
        <v>20</v>
      </c>
      <c r="H470" s="41" t="s">
        <v>20</v>
      </c>
      <c r="I470" s="27" t="s">
        <v>20</v>
      </c>
      <c r="J470" s="27" t="s">
        <v>20</v>
      </c>
      <c r="K470" s="28" t="s">
        <v>20</v>
      </c>
      <c r="L470" s="41" t="s">
        <v>20</v>
      </c>
      <c r="M470" s="27" t="s">
        <v>20</v>
      </c>
      <c r="N470" s="27" t="s">
        <v>20</v>
      </c>
      <c r="O470" s="28" t="s">
        <v>20</v>
      </c>
      <c r="P470" s="52" t="s">
        <v>20</v>
      </c>
      <c r="Q470" s="53" t="s">
        <v>20</v>
      </c>
      <c r="R470" s="54" t="s">
        <v>20</v>
      </c>
      <c r="S470" s="53" t="s">
        <v>20</v>
      </c>
      <c r="T470" s="34" t="s">
        <v>21</v>
      </c>
      <c r="U470" s="21" t="str">
        <f t="shared" si="24"/>
        <v>NA</v>
      </c>
    </row>
    <row r="471" spans="2:21" ht="11.25">
      <c r="B471" s="16"/>
      <c r="C471" s="37">
        <v>19941</v>
      </c>
      <c r="D471" s="41" t="s">
        <v>20</v>
      </c>
      <c r="E471" s="27" t="s">
        <v>20</v>
      </c>
      <c r="F471" s="27" t="s">
        <v>20</v>
      </c>
      <c r="G471" s="28" t="s">
        <v>20</v>
      </c>
      <c r="H471" s="41" t="s">
        <v>20</v>
      </c>
      <c r="I471" s="27" t="s">
        <v>20</v>
      </c>
      <c r="J471" s="27" t="s">
        <v>20</v>
      </c>
      <c r="K471" s="28" t="s">
        <v>20</v>
      </c>
      <c r="L471" s="41" t="s">
        <v>20</v>
      </c>
      <c r="M471" s="27" t="s">
        <v>20</v>
      </c>
      <c r="N471" s="27" t="s">
        <v>20</v>
      </c>
      <c r="O471" s="28" t="s">
        <v>20</v>
      </c>
      <c r="P471" s="52" t="s">
        <v>20</v>
      </c>
      <c r="Q471" s="53" t="s">
        <v>20</v>
      </c>
      <c r="R471" s="54" t="s">
        <v>20</v>
      </c>
      <c r="S471" s="53" t="s">
        <v>20</v>
      </c>
      <c r="T471" s="34" t="s">
        <v>21</v>
      </c>
      <c r="U471" s="21" t="str">
        <f t="shared" si="24"/>
        <v>NA</v>
      </c>
    </row>
    <row r="472" spans="2:21" ht="11.25">
      <c r="B472" s="16"/>
      <c r="C472" s="37">
        <v>19943</v>
      </c>
      <c r="D472" s="41" t="s">
        <v>20</v>
      </c>
      <c r="E472" s="27" t="s">
        <v>20</v>
      </c>
      <c r="F472" s="27" t="s">
        <v>20</v>
      </c>
      <c r="G472" s="28" t="s">
        <v>20</v>
      </c>
      <c r="H472" s="41" t="s">
        <v>20</v>
      </c>
      <c r="I472" s="27" t="s">
        <v>20</v>
      </c>
      <c r="J472" s="27" t="s">
        <v>20</v>
      </c>
      <c r="K472" s="28" t="s">
        <v>20</v>
      </c>
      <c r="L472" s="41" t="s">
        <v>20</v>
      </c>
      <c r="M472" s="27" t="s">
        <v>20</v>
      </c>
      <c r="N472" s="27" t="s">
        <v>20</v>
      </c>
      <c r="O472" s="28" t="s">
        <v>20</v>
      </c>
      <c r="P472" s="52" t="s">
        <v>20</v>
      </c>
      <c r="Q472" s="53" t="s">
        <v>20</v>
      </c>
      <c r="R472" s="54" t="s">
        <v>20</v>
      </c>
      <c r="S472" s="53" t="s">
        <v>20</v>
      </c>
      <c r="T472" s="34" t="s">
        <v>21</v>
      </c>
      <c r="U472" s="21" t="str">
        <f t="shared" si="24"/>
        <v>NA</v>
      </c>
    </row>
    <row r="473" spans="2:21" ht="11.25">
      <c r="B473" s="16"/>
      <c r="C473" s="37">
        <v>19945</v>
      </c>
      <c r="D473" s="41" t="s">
        <v>20</v>
      </c>
      <c r="E473" s="27" t="s">
        <v>20</v>
      </c>
      <c r="F473" s="27" t="s">
        <v>20</v>
      </c>
      <c r="G473" s="28" t="s">
        <v>20</v>
      </c>
      <c r="H473" s="41" t="s">
        <v>20</v>
      </c>
      <c r="I473" s="27" t="s">
        <v>20</v>
      </c>
      <c r="J473" s="27" t="s">
        <v>20</v>
      </c>
      <c r="K473" s="28" t="s">
        <v>20</v>
      </c>
      <c r="L473" s="41" t="s">
        <v>20</v>
      </c>
      <c r="M473" s="27" t="s">
        <v>20</v>
      </c>
      <c r="N473" s="27" t="s">
        <v>20</v>
      </c>
      <c r="O473" s="28" t="s">
        <v>20</v>
      </c>
      <c r="P473" s="52" t="s">
        <v>20</v>
      </c>
      <c r="Q473" s="53" t="s">
        <v>20</v>
      </c>
      <c r="R473" s="54" t="s">
        <v>20</v>
      </c>
      <c r="S473" s="53" t="s">
        <v>20</v>
      </c>
      <c r="T473" s="34" t="s">
        <v>21</v>
      </c>
      <c r="U473" s="21" t="str">
        <f t="shared" si="24"/>
        <v>NA</v>
      </c>
    </row>
    <row r="474" spans="2:21" ht="11.25">
      <c r="B474" s="16"/>
      <c r="C474" s="37">
        <v>19946</v>
      </c>
      <c r="D474" s="41" t="s">
        <v>20</v>
      </c>
      <c r="E474" s="27" t="s">
        <v>20</v>
      </c>
      <c r="F474" s="27" t="s">
        <v>20</v>
      </c>
      <c r="G474" s="28" t="s">
        <v>20</v>
      </c>
      <c r="H474" s="41" t="s">
        <v>20</v>
      </c>
      <c r="I474" s="27" t="s">
        <v>20</v>
      </c>
      <c r="J474" s="27" t="s">
        <v>20</v>
      </c>
      <c r="K474" s="28" t="s">
        <v>20</v>
      </c>
      <c r="L474" s="41" t="s">
        <v>20</v>
      </c>
      <c r="M474" s="27" t="s">
        <v>20</v>
      </c>
      <c r="N474" s="27" t="s">
        <v>20</v>
      </c>
      <c r="O474" s="28" t="s">
        <v>20</v>
      </c>
      <c r="P474" s="52" t="s">
        <v>20</v>
      </c>
      <c r="Q474" s="53" t="s">
        <v>20</v>
      </c>
      <c r="R474" s="54" t="s">
        <v>20</v>
      </c>
      <c r="S474" s="53" t="s">
        <v>20</v>
      </c>
      <c r="T474" s="34" t="s">
        <v>21</v>
      </c>
      <c r="U474" s="21" t="str">
        <f t="shared" si="24"/>
        <v>NA</v>
      </c>
    </row>
    <row r="475" spans="2:21" ht="11.25">
      <c r="B475" s="16"/>
      <c r="C475" s="37">
        <v>19947</v>
      </c>
      <c r="D475" s="41" t="s">
        <v>20</v>
      </c>
      <c r="E475" s="27" t="s">
        <v>20</v>
      </c>
      <c r="F475" s="27" t="s">
        <v>20</v>
      </c>
      <c r="G475" s="28" t="s">
        <v>20</v>
      </c>
      <c r="H475" s="41" t="s">
        <v>20</v>
      </c>
      <c r="I475" s="27" t="s">
        <v>20</v>
      </c>
      <c r="J475" s="27" t="s">
        <v>20</v>
      </c>
      <c r="K475" s="28" t="s">
        <v>20</v>
      </c>
      <c r="L475" s="41" t="s">
        <v>20</v>
      </c>
      <c r="M475" s="27" t="s">
        <v>20</v>
      </c>
      <c r="N475" s="27" t="s">
        <v>20</v>
      </c>
      <c r="O475" s="28" t="s">
        <v>20</v>
      </c>
      <c r="P475" s="52" t="s">
        <v>20</v>
      </c>
      <c r="Q475" s="53" t="s">
        <v>20</v>
      </c>
      <c r="R475" s="54" t="s">
        <v>20</v>
      </c>
      <c r="S475" s="53" t="s">
        <v>20</v>
      </c>
      <c r="T475" s="34" t="s">
        <v>21</v>
      </c>
      <c r="U475" s="21" t="str">
        <f t="shared" si="24"/>
        <v>NA</v>
      </c>
    </row>
    <row r="476" spans="2:21" ht="11.25">
      <c r="B476" s="16"/>
      <c r="C476" s="37">
        <v>19950</v>
      </c>
      <c r="D476" s="41" t="s">
        <v>20</v>
      </c>
      <c r="E476" s="27" t="s">
        <v>20</v>
      </c>
      <c r="F476" s="27" t="s">
        <v>20</v>
      </c>
      <c r="G476" s="28" t="s">
        <v>20</v>
      </c>
      <c r="H476" s="41" t="s">
        <v>20</v>
      </c>
      <c r="I476" s="27" t="s">
        <v>20</v>
      </c>
      <c r="J476" s="27" t="s">
        <v>20</v>
      </c>
      <c r="K476" s="28" t="s">
        <v>20</v>
      </c>
      <c r="L476" s="41" t="s">
        <v>20</v>
      </c>
      <c r="M476" s="27" t="s">
        <v>20</v>
      </c>
      <c r="N476" s="27" t="s">
        <v>20</v>
      </c>
      <c r="O476" s="28" t="s">
        <v>20</v>
      </c>
      <c r="P476" s="52" t="s">
        <v>20</v>
      </c>
      <c r="Q476" s="53" t="s">
        <v>20</v>
      </c>
      <c r="R476" s="54" t="s">
        <v>20</v>
      </c>
      <c r="S476" s="53" t="s">
        <v>20</v>
      </c>
      <c r="T476" s="34" t="s">
        <v>21</v>
      </c>
      <c r="U476" s="21" t="str">
        <f t="shared" si="24"/>
        <v>NA</v>
      </c>
    </row>
    <row r="477" spans="2:21" ht="11.25">
      <c r="B477" s="16"/>
      <c r="C477" s="37">
        <v>19951</v>
      </c>
      <c r="D477" s="41" t="s">
        <v>20</v>
      </c>
      <c r="E477" s="27" t="s">
        <v>20</v>
      </c>
      <c r="F477" s="27" t="s">
        <v>20</v>
      </c>
      <c r="G477" s="28" t="s">
        <v>20</v>
      </c>
      <c r="H477" s="41" t="s">
        <v>20</v>
      </c>
      <c r="I477" s="27" t="s">
        <v>20</v>
      </c>
      <c r="J477" s="27" t="s">
        <v>20</v>
      </c>
      <c r="K477" s="28" t="s">
        <v>20</v>
      </c>
      <c r="L477" s="41" t="s">
        <v>20</v>
      </c>
      <c r="M477" s="27" t="s">
        <v>20</v>
      </c>
      <c r="N477" s="27" t="s">
        <v>20</v>
      </c>
      <c r="O477" s="28" t="s">
        <v>20</v>
      </c>
      <c r="P477" s="52" t="s">
        <v>20</v>
      </c>
      <c r="Q477" s="53" t="s">
        <v>20</v>
      </c>
      <c r="R477" s="54" t="s">
        <v>20</v>
      </c>
      <c r="S477" s="53" t="s">
        <v>20</v>
      </c>
      <c r="T477" s="34" t="s">
        <v>21</v>
      </c>
      <c r="U477" s="21" t="str">
        <f t="shared" si="24"/>
        <v>NA</v>
      </c>
    </row>
    <row r="478" spans="2:21" ht="11.25">
      <c r="B478" s="16"/>
      <c r="C478" s="37">
        <v>19952</v>
      </c>
      <c r="D478" s="41" t="s">
        <v>20</v>
      </c>
      <c r="E478" s="27" t="s">
        <v>20</v>
      </c>
      <c r="F478" s="27" t="s">
        <v>20</v>
      </c>
      <c r="G478" s="28" t="s">
        <v>20</v>
      </c>
      <c r="H478" s="41" t="s">
        <v>20</v>
      </c>
      <c r="I478" s="27" t="s">
        <v>20</v>
      </c>
      <c r="J478" s="27" t="s">
        <v>20</v>
      </c>
      <c r="K478" s="28" t="s">
        <v>20</v>
      </c>
      <c r="L478" s="41" t="s">
        <v>20</v>
      </c>
      <c r="M478" s="27" t="s">
        <v>20</v>
      </c>
      <c r="N478" s="27" t="s">
        <v>20</v>
      </c>
      <c r="O478" s="28" t="s">
        <v>20</v>
      </c>
      <c r="P478" s="52" t="s">
        <v>20</v>
      </c>
      <c r="Q478" s="53" t="s">
        <v>20</v>
      </c>
      <c r="R478" s="54" t="s">
        <v>20</v>
      </c>
      <c r="S478" s="53" t="s">
        <v>20</v>
      </c>
      <c r="T478" s="34" t="s">
        <v>21</v>
      </c>
      <c r="U478" s="21" t="str">
        <f t="shared" si="24"/>
        <v>NA</v>
      </c>
    </row>
    <row r="479" spans="2:21" ht="11.25">
      <c r="B479" s="16"/>
      <c r="C479" s="37">
        <v>19953</v>
      </c>
      <c r="D479" s="41" t="s">
        <v>20</v>
      </c>
      <c r="E479" s="27" t="s">
        <v>20</v>
      </c>
      <c r="F479" s="27" t="s">
        <v>20</v>
      </c>
      <c r="G479" s="28" t="s">
        <v>20</v>
      </c>
      <c r="H479" s="41" t="s">
        <v>20</v>
      </c>
      <c r="I479" s="27" t="s">
        <v>20</v>
      </c>
      <c r="J479" s="27" t="s">
        <v>20</v>
      </c>
      <c r="K479" s="28" t="s">
        <v>20</v>
      </c>
      <c r="L479" s="41" t="s">
        <v>20</v>
      </c>
      <c r="M479" s="27" t="s">
        <v>20</v>
      </c>
      <c r="N479" s="27" t="s">
        <v>20</v>
      </c>
      <c r="O479" s="28" t="s">
        <v>20</v>
      </c>
      <c r="P479" s="52" t="s">
        <v>20</v>
      </c>
      <c r="Q479" s="53" t="s">
        <v>20</v>
      </c>
      <c r="R479" s="54" t="s">
        <v>20</v>
      </c>
      <c r="S479" s="53" t="s">
        <v>20</v>
      </c>
      <c r="T479" s="34" t="s">
        <v>21</v>
      </c>
      <c r="U479" s="21" t="str">
        <f t="shared" si="24"/>
        <v>NA</v>
      </c>
    </row>
    <row r="480" spans="2:21" ht="11.25">
      <c r="B480" s="16"/>
      <c r="C480" s="37">
        <v>19954</v>
      </c>
      <c r="D480" s="41" t="s">
        <v>20</v>
      </c>
      <c r="E480" s="27" t="s">
        <v>20</v>
      </c>
      <c r="F480" s="27" t="s">
        <v>20</v>
      </c>
      <c r="G480" s="28" t="s">
        <v>20</v>
      </c>
      <c r="H480" s="41" t="s">
        <v>20</v>
      </c>
      <c r="I480" s="27" t="s">
        <v>20</v>
      </c>
      <c r="J480" s="27" t="s">
        <v>20</v>
      </c>
      <c r="K480" s="28" t="s">
        <v>20</v>
      </c>
      <c r="L480" s="41" t="s">
        <v>20</v>
      </c>
      <c r="M480" s="27" t="s">
        <v>20</v>
      </c>
      <c r="N480" s="27" t="s">
        <v>20</v>
      </c>
      <c r="O480" s="28" t="s">
        <v>20</v>
      </c>
      <c r="P480" s="52" t="s">
        <v>20</v>
      </c>
      <c r="Q480" s="53" t="s">
        <v>20</v>
      </c>
      <c r="R480" s="54" t="s">
        <v>20</v>
      </c>
      <c r="S480" s="53" t="s">
        <v>20</v>
      </c>
      <c r="T480" s="34" t="s">
        <v>21</v>
      </c>
      <c r="U480" s="21" t="str">
        <f t="shared" si="24"/>
        <v>NA</v>
      </c>
    </row>
    <row r="481" spans="2:21" ht="11.25">
      <c r="B481" s="16"/>
      <c r="C481" s="37">
        <v>19955</v>
      </c>
      <c r="D481" s="41" t="s">
        <v>20</v>
      </c>
      <c r="E481" s="27" t="s">
        <v>20</v>
      </c>
      <c r="F481" s="27" t="s">
        <v>20</v>
      </c>
      <c r="G481" s="28" t="s">
        <v>20</v>
      </c>
      <c r="H481" s="41" t="s">
        <v>20</v>
      </c>
      <c r="I481" s="27" t="s">
        <v>20</v>
      </c>
      <c r="J481" s="27" t="s">
        <v>20</v>
      </c>
      <c r="K481" s="28" t="s">
        <v>20</v>
      </c>
      <c r="L481" s="41" t="s">
        <v>20</v>
      </c>
      <c r="M481" s="27" t="s">
        <v>20</v>
      </c>
      <c r="N481" s="27" t="s">
        <v>20</v>
      </c>
      <c r="O481" s="28" t="s">
        <v>20</v>
      </c>
      <c r="P481" s="52" t="s">
        <v>20</v>
      </c>
      <c r="Q481" s="53" t="s">
        <v>20</v>
      </c>
      <c r="R481" s="54" t="s">
        <v>20</v>
      </c>
      <c r="S481" s="53" t="s">
        <v>20</v>
      </c>
      <c r="T481" s="34" t="s">
        <v>21</v>
      </c>
      <c r="U481" s="21" t="str">
        <f t="shared" si="24"/>
        <v>NA</v>
      </c>
    </row>
    <row r="482" spans="2:21" ht="11.25">
      <c r="B482" s="16"/>
      <c r="C482" s="37">
        <v>19956</v>
      </c>
      <c r="D482" s="41" t="s">
        <v>20</v>
      </c>
      <c r="E482" s="27" t="s">
        <v>20</v>
      </c>
      <c r="F482" s="27" t="s">
        <v>20</v>
      </c>
      <c r="G482" s="28" t="s">
        <v>20</v>
      </c>
      <c r="H482" s="41" t="s">
        <v>20</v>
      </c>
      <c r="I482" s="27" t="s">
        <v>20</v>
      </c>
      <c r="J482" s="27" t="s">
        <v>20</v>
      </c>
      <c r="K482" s="28" t="s">
        <v>20</v>
      </c>
      <c r="L482" s="41" t="s">
        <v>20</v>
      </c>
      <c r="M482" s="27" t="s">
        <v>20</v>
      </c>
      <c r="N482" s="27" t="s">
        <v>20</v>
      </c>
      <c r="O482" s="28" t="s">
        <v>20</v>
      </c>
      <c r="P482" s="52" t="s">
        <v>20</v>
      </c>
      <c r="Q482" s="53" t="s">
        <v>20</v>
      </c>
      <c r="R482" s="54" t="s">
        <v>20</v>
      </c>
      <c r="S482" s="53" t="s">
        <v>20</v>
      </c>
      <c r="T482" s="34" t="s">
        <v>21</v>
      </c>
      <c r="U482" s="21" t="str">
        <f t="shared" si="24"/>
        <v>NA</v>
      </c>
    </row>
    <row r="483" spans="2:21" ht="11.25">
      <c r="B483" s="16"/>
      <c r="C483" s="37">
        <v>19958</v>
      </c>
      <c r="D483" s="41" t="s">
        <v>20</v>
      </c>
      <c r="E483" s="27" t="s">
        <v>20</v>
      </c>
      <c r="F483" s="27" t="s">
        <v>20</v>
      </c>
      <c r="G483" s="28" t="s">
        <v>20</v>
      </c>
      <c r="H483" s="26" t="s">
        <v>20</v>
      </c>
      <c r="I483" s="27" t="s">
        <v>20</v>
      </c>
      <c r="J483" s="27" t="s">
        <v>20</v>
      </c>
      <c r="K483" s="28" t="s">
        <v>20</v>
      </c>
      <c r="L483" s="26" t="s">
        <v>20</v>
      </c>
      <c r="M483" s="27" t="s">
        <v>20</v>
      </c>
      <c r="N483" s="27" t="s">
        <v>20</v>
      </c>
      <c r="O483" s="28" t="s">
        <v>20</v>
      </c>
      <c r="P483" s="52" t="s">
        <v>20</v>
      </c>
      <c r="Q483" s="53" t="s">
        <v>20</v>
      </c>
      <c r="R483" s="54" t="s">
        <v>20</v>
      </c>
      <c r="S483" s="53" t="s">
        <v>20</v>
      </c>
      <c r="T483" s="34" t="s">
        <v>21</v>
      </c>
      <c r="U483" s="21" t="str">
        <f t="shared" si="24"/>
        <v>NA</v>
      </c>
    </row>
    <row r="484" spans="2:21" ht="11.25">
      <c r="B484" s="16"/>
      <c r="C484" s="37">
        <v>19960</v>
      </c>
      <c r="D484" s="41" t="s">
        <v>20</v>
      </c>
      <c r="E484" s="27" t="s">
        <v>20</v>
      </c>
      <c r="F484" s="27" t="s">
        <v>20</v>
      </c>
      <c r="G484" s="28" t="s">
        <v>20</v>
      </c>
      <c r="H484" s="41" t="s">
        <v>20</v>
      </c>
      <c r="I484" s="27" t="s">
        <v>20</v>
      </c>
      <c r="J484" s="27" t="s">
        <v>20</v>
      </c>
      <c r="K484" s="28" t="s">
        <v>20</v>
      </c>
      <c r="L484" s="41" t="s">
        <v>20</v>
      </c>
      <c r="M484" s="27" t="s">
        <v>20</v>
      </c>
      <c r="N484" s="27" t="s">
        <v>20</v>
      </c>
      <c r="O484" s="28" t="s">
        <v>20</v>
      </c>
      <c r="P484" s="52" t="s">
        <v>20</v>
      </c>
      <c r="Q484" s="53" t="s">
        <v>20</v>
      </c>
      <c r="R484" s="54" t="s">
        <v>20</v>
      </c>
      <c r="S484" s="53" t="s">
        <v>20</v>
      </c>
      <c r="T484" s="34" t="s">
        <v>21</v>
      </c>
      <c r="U484" s="21" t="str">
        <f t="shared" si="24"/>
        <v>NA</v>
      </c>
    </row>
    <row r="485" spans="2:21" ht="11.25">
      <c r="B485" s="16"/>
      <c r="C485" s="37">
        <v>19961</v>
      </c>
      <c r="D485" s="41" t="s">
        <v>20</v>
      </c>
      <c r="E485" s="27" t="s">
        <v>20</v>
      </c>
      <c r="F485" s="27" t="s">
        <v>20</v>
      </c>
      <c r="G485" s="28" t="s">
        <v>20</v>
      </c>
      <c r="H485" s="41" t="s">
        <v>20</v>
      </c>
      <c r="I485" s="27" t="s">
        <v>20</v>
      </c>
      <c r="J485" s="27" t="s">
        <v>20</v>
      </c>
      <c r="K485" s="28" t="s">
        <v>20</v>
      </c>
      <c r="L485" s="41" t="s">
        <v>20</v>
      </c>
      <c r="M485" s="27" t="s">
        <v>20</v>
      </c>
      <c r="N485" s="27" t="s">
        <v>20</v>
      </c>
      <c r="O485" s="28" t="s">
        <v>20</v>
      </c>
      <c r="P485" s="52" t="s">
        <v>20</v>
      </c>
      <c r="Q485" s="53" t="s">
        <v>20</v>
      </c>
      <c r="R485" s="54" t="s">
        <v>20</v>
      </c>
      <c r="S485" s="53" t="s">
        <v>20</v>
      </c>
      <c r="T485" s="34" t="s">
        <v>21</v>
      </c>
      <c r="U485" s="21" t="str">
        <f t="shared" si="24"/>
        <v>NA</v>
      </c>
    </row>
    <row r="486" spans="2:21" ht="11.25">
      <c r="B486" s="16"/>
      <c r="C486" s="37">
        <v>19962</v>
      </c>
      <c r="D486" s="41" t="s">
        <v>20</v>
      </c>
      <c r="E486" s="27" t="s">
        <v>20</v>
      </c>
      <c r="F486" s="27" t="s">
        <v>20</v>
      </c>
      <c r="G486" s="28" t="s">
        <v>20</v>
      </c>
      <c r="H486" s="41" t="s">
        <v>20</v>
      </c>
      <c r="I486" s="27" t="s">
        <v>20</v>
      </c>
      <c r="J486" s="27" t="s">
        <v>20</v>
      </c>
      <c r="K486" s="28" t="s">
        <v>20</v>
      </c>
      <c r="L486" s="41" t="s">
        <v>20</v>
      </c>
      <c r="M486" s="27" t="s">
        <v>20</v>
      </c>
      <c r="N486" s="27" t="s">
        <v>20</v>
      </c>
      <c r="O486" s="28" t="s">
        <v>20</v>
      </c>
      <c r="P486" s="52" t="s">
        <v>20</v>
      </c>
      <c r="Q486" s="53" t="s">
        <v>20</v>
      </c>
      <c r="R486" s="54" t="s">
        <v>20</v>
      </c>
      <c r="S486" s="53" t="s">
        <v>20</v>
      </c>
      <c r="T486" s="34" t="s">
        <v>21</v>
      </c>
      <c r="U486" s="21" t="str">
        <f t="shared" si="24"/>
        <v>NA</v>
      </c>
    </row>
    <row r="487" spans="2:21" ht="11.25">
      <c r="B487" s="16"/>
      <c r="C487" s="37">
        <v>19963</v>
      </c>
      <c r="D487" s="41">
        <v>10</v>
      </c>
      <c r="E487" s="27">
        <v>0.002</v>
      </c>
      <c r="F487" s="27">
        <v>37</v>
      </c>
      <c r="G487" s="28">
        <v>0.001</v>
      </c>
      <c r="H487" s="41" t="s">
        <v>20</v>
      </c>
      <c r="I487" s="27" t="s">
        <v>20</v>
      </c>
      <c r="J487" s="27" t="s">
        <v>20</v>
      </c>
      <c r="K487" s="28" t="s">
        <v>20</v>
      </c>
      <c r="L487" s="41" t="s">
        <v>20</v>
      </c>
      <c r="M487" s="27" t="s">
        <v>20</v>
      </c>
      <c r="N487" s="27" t="s">
        <v>20</v>
      </c>
      <c r="O487" s="28" t="s">
        <v>20</v>
      </c>
      <c r="P487" s="52" t="s">
        <v>20</v>
      </c>
      <c r="Q487" s="53" t="s">
        <v>20</v>
      </c>
      <c r="R487" s="54" t="s">
        <v>20</v>
      </c>
      <c r="S487" s="53" t="s">
        <v>20</v>
      </c>
      <c r="T487" s="34" t="s">
        <v>21</v>
      </c>
      <c r="U487" s="21" t="str">
        <f t="shared" si="24"/>
        <v>NA</v>
      </c>
    </row>
    <row r="488" spans="2:21" ht="11.25">
      <c r="B488" s="16"/>
      <c r="C488" s="37">
        <v>19964</v>
      </c>
      <c r="D488" s="41" t="s">
        <v>20</v>
      </c>
      <c r="E488" s="27" t="s">
        <v>20</v>
      </c>
      <c r="F488" s="27" t="s">
        <v>20</v>
      </c>
      <c r="G488" s="28" t="s">
        <v>20</v>
      </c>
      <c r="H488" s="41" t="s">
        <v>20</v>
      </c>
      <c r="I488" s="27" t="s">
        <v>20</v>
      </c>
      <c r="J488" s="27" t="s">
        <v>20</v>
      </c>
      <c r="K488" s="28" t="s">
        <v>20</v>
      </c>
      <c r="L488" s="41" t="s">
        <v>20</v>
      </c>
      <c r="M488" s="27" t="s">
        <v>20</v>
      </c>
      <c r="N488" s="27" t="s">
        <v>20</v>
      </c>
      <c r="O488" s="28" t="s">
        <v>20</v>
      </c>
      <c r="P488" s="52" t="s">
        <v>20</v>
      </c>
      <c r="Q488" s="53" t="s">
        <v>20</v>
      </c>
      <c r="R488" s="54" t="s">
        <v>20</v>
      </c>
      <c r="S488" s="53" t="s">
        <v>20</v>
      </c>
      <c r="T488" s="34" t="s">
        <v>21</v>
      </c>
      <c r="U488" s="21" t="str">
        <f t="shared" si="24"/>
        <v>NA</v>
      </c>
    </row>
    <row r="489" spans="2:21" ht="11.25">
      <c r="B489" s="16"/>
      <c r="C489" s="37">
        <v>19966</v>
      </c>
      <c r="D489" s="41" t="s">
        <v>20</v>
      </c>
      <c r="E489" s="27" t="s">
        <v>20</v>
      </c>
      <c r="F489" s="27" t="s">
        <v>20</v>
      </c>
      <c r="G489" s="28" t="s">
        <v>20</v>
      </c>
      <c r="H489" s="41" t="s">
        <v>20</v>
      </c>
      <c r="I489" s="27" t="s">
        <v>20</v>
      </c>
      <c r="J489" s="27" t="s">
        <v>20</v>
      </c>
      <c r="K489" s="28" t="s">
        <v>20</v>
      </c>
      <c r="L489" s="41" t="s">
        <v>20</v>
      </c>
      <c r="M489" s="27" t="s">
        <v>20</v>
      </c>
      <c r="N489" s="27" t="s">
        <v>20</v>
      </c>
      <c r="O489" s="28" t="s">
        <v>20</v>
      </c>
      <c r="P489" s="52" t="s">
        <v>20</v>
      </c>
      <c r="Q489" s="53" t="s">
        <v>20</v>
      </c>
      <c r="R489" s="54" t="s">
        <v>20</v>
      </c>
      <c r="S489" s="53" t="s">
        <v>20</v>
      </c>
      <c r="T489" s="34" t="s">
        <v>21</v>
      </c>
      <c r="U489" s="21" t="str">
        <f t="shared" si="24"/>
        <v>NA</v>
      </c>
    </row>
    <row r="490" spans="2:21" ht="11.25">
      <c r="B490" s="16"/>
      <c r="C490" s="37">
        <v>19967</v>
      </c>
      <c r="D490" s="41" t="s">
        <v>20</v>
      </c>
      <c r="E490" s="27" t="s">
        <v>20</v>
      </c>
      <c r="F490" s="27" t="s">
        <v>20</v>
      </c>
      <c r="G490" s="28" t="s">
        <v>20</v>
      </c>
      <c r="H490" s="41" t="s">
        <v>20</v>
      </c>
      <c r="I490" s="27" t="s">
        <v>20</v>
      </c>
      <c r="J490" s="27" t="s">
        <v>20</v>
      </c>
      <c r="K490" s="28" t="s">
        <v>20</v>
      </c>
      <c r="L490" s="41" t="s">
        <v>20</v>
      </c>
      <c r="M490" s="27" t="s">
        <v>20</v>
      </c>
      <c r="N490" s="27" t="s">
        <v>20</v>
      </c>
      <c r="O490" s="28" t="s">
        <v>20</v>
      </c>
      <c r="P490" s="52" t="s">
        <v>20</v>
      </c>
      <c r="Q490" s="53" t="s">
        <v>20</v>
      </c>
      <c r="R490" s="54" t="s">
        <v>20</v>
      </c>
      <c r="S490" s="53" t="s">
        <v>20</v>
      </c>
      <c r="T490" s="34" t="s">
        <v>21</v>
      </c>
      <c r="U490" s="21" t="str">
        <f t="shared" si="24"/>
        <v>NA</v>
      </c>
    </row>
    <row r="491" spans="2:21" ht="11.25">
      <c r="B491" s="16"/>
      <c r="C491" s="37">
        <v>19968</v>
      </c>
      <c r="D491" s="41" t="s">
        <v>20</v>
      </c>
      <c r="E491" s="27" t="s">
        <v>20</v>
      </c>
      <c r="F491" s="27" t="s">
        <v>20</v>
      </c>
      <c r="G491" s="28" t="s">
        <v>20</v>
      </c>
      <c r="H491" s="41" t="s">
        <v>20</v>
      </c>
      <c r="I491" s="27" t="s">
        <v>20</v>
      </c>
      <c r="J491" s="27" t="s">
        <v>20</v>
      </c>
      <c r="K491" s="28" t="s">
        <v>20</v>
      </c>
      <c r="L491" s="41" t="s">
        <v>20</v>
      </c>
      <c r="M491" s="27" t="s">
        <v>20</v>
      </c>
      <c r="N491" s="27" t="s">
        <v>20</v>
      </c>
      <c r="O491" s="28" t="s">
        <v>20</v>
      </c>
      <c r="P491" s="52" t="s">
        <v>20</v>
      </c>
      <c r="Q491" s="53" t="s">
        <v>20</v>
      </c>
      <c r="R491" s="54" t="s">
        <v>20</v>
      </c>
      <c r="S491" s="53" t="s">
        <v>20</v>
      </c>
      <c r="T491" s="34" t="s">
        <v>21</v>
      </c>
      <c r="U491" s="21" t="str">
        <f t="shared" si="24"/>
        <v>NA</v>
      </c>
    </row>
    <row r="492" spans="2:21" ht="11.25">
      <c r="B492" s="16"/>
      <c r="C492" s="37">
        <v>19970</v>
      </c>
      <c r="D492" s="41" t="s">
        <v>20</v>
      </c>
      <c r="E492" s="27" t="s">
        <v>20</v>
      </c>
      <c r="F492" s="27" t="s">
        <v>20</v>
      </c>
      <c r="G492" s="28" t="s">
        <v>20</v>
      </c>
      <c r="H492" s="41" t="s">
        <v>20</v>
      </c>
      <c r="I492" s="27" t="s">
        <v>20</v>
      </c>
      <c r="J492" s="27" t="s">
        <v>20</v>
      </c>
      <c r="K492" s="28" t="s">
        <v>20</v>
      </c>
      <c r="L492" s="41" t="s">
        <v>20</v>
      </c>
      <c r="M492" s="27" t="s">
        <v>20</v>
      </c>
      <c r="N492" s="27" t="s">
        <v>20</v>
      </c>
      <c r="O492" s="28" t="s">
        <v>20</v>
      </c>
      <c r="P492" s="52" t="s">
        <v>20</v>
      </c>
      <c r="Q492" s="53" t="s">
        <v>20</v>
      </c>
      <c r="R492" s="54" t="s">
        <v>20</v>
      </c>
      <c r="S492" s="53" t="s">
        <v>20</v>
      </c>
      <c r="T492" s="34" t="s">
        <v>21</v>
      </c>
      <c r="U492" s="21" t="str">
        <f t="shared" si="24"/>
        <v>NA</v>
      </c>
    </row>
    <row r="493" spans="2:21" ht="11.25">
      <c r="B493" s="16"/>
      <c r="C493" s="37">
        <v>19971</v>
      </c>
      <c r="D493" s="41" t="s">
        <v>20</v>
      </c>
      <c r="E493" s="27" t="s">
        <v>20</v>
      </c>
      <c r="F493" s="27" t="s">
        <v>20</v>
      </c>
      <c r="G493" s="28" t="s">
        <v>20</v>
      </c>
      <c r="H493" s="41" t="s">
        <v>20</v>
      </c>
      <c r="I493" s="27" t="s">
        <v>20</v>
      </c>
      <c r="J493" s="27" t="s">
        <v>20</v>
      </c>
      <c r="K493" s="28" t="s">
        <v>20</v>
      </c>
      <c r="L493" s="41" t="s">
        <v>20</v>
      </c>
      <c r="M493" s="27" t="s">
        <v>20</v>
      </c>
      <c r="N493" s="27" t="s">
        <v>20</v>
      </c>
      <c r="O493" s="28" t="s">
        <v>20</v>
      </c>
      <c r="P493" s="52" t="s">
        <v>20</v>
      </c>
      <c r="Q493" s="53" t="s">
        <v>20</v>
      </c>
      <c r="R493" s="54" t="s">
        <v>20</v>
      </c>
      <c r="S493" s="53" t="s">
        <v>20</v>
      </c>
      <c r="T493" s="34" t="s">
        <v>21</v>
      </c>
      <c r="U493" s="21" t="str">
        <f t="shared" si="24"/>
        <v>NA</v>
      </c>
    </row>
    <row r="494" spans="2:21" ht="11.25">
      <c r="B494" s="16"/>
      <c r="C494" s="37">
        <v>19973</v>
      </c>
      <c r="D494" s="41" t="s">
        <v>20</v>
      </c>
      <c r="E494" s="27" t="s">
        <v>20</v>
      </c>
      <c r="F494" s="27" t="s">
        <v>20</v>
      </c>
      <c r="G494" s="28" t="s">
        <v>20</v>
      </c>
      <c r="H494" s="41" t="s">
        <v>20</v>
      </c>
      <c r="I494" s="27" t="s">
        <v>20</v>
      </c>
      <c r="J494" s="27" t="s">
        <v>20</v>
      </c>
      <c r="K494" s="28" t="s">
        <v>20</v>
      </c>
      <c r="L494" s="41" t="s">
        <v>20</v>
      </c>
      <c r="M494" s="27" t="s">
        <v>20</v>
      </c>
      <c r="N494" s="27" t="s">
        <v>20</v>
      </c>
      <c r="O494" s="28" t="s">
        <v>20</v>
      </c>
      <c r="P494" s="52" t="s">
        <v>20</v>
      </c>
      <c r="Q494" s="53" t="s">
        <v>20</v>
      </c>
      <c r="R494" s="54" t="s">
        <v>20</v>
      </c>
      <c r="S494" s="53" t="s">
        <v>20</v>
      </c>
      <c r="T494" s="34" t="s">
        <v>21</v>
      </c>
      <c r="U494" s="21" t="str">
        <f t="shared" si="24"/>
        <v>NA</v>
      </c>
    </row>
    <row r="495" spans="2:21" ht="11.25">
      <c r="B495" s="16"/>
      <c r="C495" s="37">
        <v>19975</v>
      </c>
      <c r="D495" s="41" t="s">
        <v>20</v>
      </c>
      <c r="E495" s="27" t="s">
        <v>20</v>
      </c>
      <c r="F495" s="27" t="s">
        <v>20</v>
      </c>
      <c r="G495" s="28" t="s">
        <v>20</v>
      </c>
      <c r="H495" s="41" t="s">
        <v>20</v>
      </c>
      <c r="I495" s="27" t="s">
        <v>20</v>
      </c>
      <c r="J495" s="27" t="s">
        <v>20</v>
      </c>
      <c r="K495" s="28" t="s">
        <v>20</v>
      </c>
      <c r="L495" s="41" t="s">
        <v>20</v>
      </c>
      <c r="M495" s="27" t="s">
        <v>20</v>
      </c>
      <c r="N495" s="27" t="s">
        <v>20</v>
      </c>
      <c r="O495" s="28" t="s">
        <v>20</v>
      </c>
      <c r="P495" s="52" t="s">
        <v>20</v>
      </c>
      <c r="Q495" s="53" t="s">
        <v>20</v>
      </c>
      <c r="R495" s="54" t="s">
        <v>20</v>
      </c>
      <c r="S495" s="53" t="s">
        <v>20</v>
      </c>
      <c r="T495" s="34" t="s">
        <v>21</v>
      </c>
      <c r="U495" s="21" t="str">
        <f t="shared" si="24"/>
        <v>NA</v>
      </c>
    </row>
    <row r="496" spans="2:21" ht="11.25">
      <c r="B496" s="16"/>
      <c r="C496" s="37">
        <v>19977</v>
      </c>
      <c r="D496" s="41">
        <v>21</v>
      </c>
      <c r="E496" s="27">
        <v>0.003</v>
      </c>
      <c r="F496" s="27">
        <v>69</v>
      </c>
      <c r="G496" s="28">
        <v>0.003</v>
      </c>
      <c r="H496" s="41">
        <v>15</v>
      </c>
      <c r="I496" s="27">
        <v>0.003</v>
      </c>
      <c r="J496" s="27">
        <v>45</v>
      </c>
      <c r="K496" s="28">
        <v>0.002</v>
      </c>
      <c r="L496" s="41">
        <v>12</v>
      </c>
      <c r="M496" s="27">
        <v>0.002</v>
      </c>
      <c r="N496" s="27">
        <v>43</v>
      </c>
      <c r="O496" s="28">
        <v>0.002</v>
      </c>
      <c r="P496" s="41">
        <v>12</v>
      </c>
      <c r="Q496" s="55">
        <v>0.002245088868101029</v>
      </c>
      <c r="R496" s="27">
        <v>82</v>
      </c>
      <c r="S496" s="56">
        <v>0.003695025234318676</v>
      </c>
      <c r="T496" s="34">
        <f>IF(D496=0,"NA",IF(P496=0,"NA",(P496-D496)/D496*100))</f>
        <v>-42.857142857142854</v>
      </c>
      <c r="U496" s="21">
        <f>IF(T496="NA","NA",(R496-F496)/F496*100)</f>
        <v>18.84057971014493</v>
      </c>
    </row>
    <row r="497" spans="2:21" ht="11.25">
      <c r="B497" s="16"/>
      <c r="C497" s="37">
        <v>19979</v>
      </c>
      <c r="D497" s="41" t="s">
        <v>20</v>
      </c>
      <c r="E497" s="27" t="s">
        <v>20</v>
      </c>
      <c r="F497" s="27" t="s">
        <v>20</v>
      </c>
      <c r="G497" s="28" t="s">
        <v>20</v>
      </c>
      <c r="H497" s="41" t="s">
        <v>20</v>
      </c>
      <c r="I497" s="27" t="s">
        <v>20</v>
      </c>
      <c r="J497" s="27" t="s">
        <v>20</v>
      </c>
      <c r="K497" s="28" t="s">
        <v>20</v>
      </c>
      <c r="L497" s="41" t="s">
        <v>20</v>
      </c>
      <c r="M497" s="27" t="s">
        <v>20</v>
      </c>
      <c r="N497" s="27" t="s">
        <v>20</v>
      </c>
      <c r="O497" s="28" t="s">
        <v>20</v>
      </c>
      <c r="P497" s="52" t="s">
        <v>20</v>
      </c>
      <c r="Q497" s="53" t="s">
        <v>20</v>
      </c>
      <c r="R497" s="54" t="s">
        <v>20</v>
      </c>
      <c r="S497" s="53" t="s">
        <v>20</v>
      </c>
      <c r="T497" s="34" t="s">
        <v>21</v>
      </c>
      <c r="U497" s="21" t="str">
        <f>IF(T497="NA","NA",(R493-F497)/F497*100)</f>
        <v>NA</v>
      </c>
    </row>
    <row r="498" spans="2:21" ht="11.25">
      <c r="B498" s="16"/>
      <c r="C498" s="37" t="s">
        <v>12</v>
      </c>
      <c r="D498" s="41">
        <v>44</v>
      </c>
      <c r="E498" s="27">
        <v>0.007</v>
      </c>
      <c r="F498" s="27">
        <v>147</v>
      </c>
      <c r="G498" s="28">
        <v>0.006</v>
      </c>
      <c r="H498" s="41">
        <v>45</v>
      </c>
      <c r="I498" s="27">
        <v>0.008</v>
      </c>
      <c r="J498" s="27">
        <v>208</v>
      </c>
      <c r="K498" s="28">
        <v>0.008</v>
      </c>
      <c r="L498" s="41">
        <v>46</v>
      </c>
      <c r="M498" s="27">
        <v>0.008</v>
      </c>
      <c r="N498" s="27">
        <v>168</v>
      </c>
      <c r="O498" s="28">
        <v>0.007</v>
      </c>
      <c r="P498" s="41">
        <v>32</v>
      </c>
      <c r="Q498" s="55">
        <v>0.00598690364826941</v>
      </c>
      <c r="R498" s="27">
        <v>97</v>
      </c>
      <c r="S498" s="56">
        <v>0.004370944484498922</v>
      </c>
      <c r="T498" s="34">
        <f>IF(D498=0,"NA",IF(P498=0,"NA",(P498-D498)/D498*100))</f>
        <v>-27.27272727272727</v>
      </c>
      <c r="U498" s="21">
        <f>IF(T498="NA","NA",(R498-F498)/F498*100)</f>
        <v>-34.01360544217687</v>
      </c>
    </row>
    <row r="499" spans="2:21" ht="11.25">
      <c r="B499" s="16"/>
      <c r="C499" s="37" t="s">
        <v>11</v>
      </c>
      <c r="D499" s="41">
        <v>54</v>
      </c>
      <c r="E499" s="27">
        <v>0.008</v>
      </c>
      <c r="F499" s="27">
        <v>182</v>
      </c>
      <c r="G499" s="28">
        <v>0.007</v>
      </c>
      <c r="H499" s="41">
        <v>52</v>
      </c>
      <c r="I499" s="27">
        <v>0.009</v>
      </c>
      <c r="J499" s="27">
        <v>192</v>
      </c>
      <c r="K499" s="28">
        <v>0.008</v>
      </c>
      <c r="L499" s="41">
        <v>37</v>
      </c>
      <c r="M499" s="27">
        <v>0.007</v>
      </c>
      <c r="N499" s="27">
        <v>217</v>
      </c>
      <c r="O499" s="28">
        <v>0.009</v>
      </c>
      <c r="P499">
        <v>46</v>
      </c>
      <c r="Q499" s="60">
        <v>0.008606173994387277</v>
      </c>
      <c r="R499">
        <v>160</v>
      </c>
      <c r="S499" s="60">
        <v>0.007209805335255953</v>
      </c>
      <c r="T499" s="34">
        <f>IF(D499=0,"NA",IF(P499=0,"NA",(P499-D499)/D499*100))</f>
        <v>-14.814814814814813</v>
      </c>
      <c r="U499" s="21">
        <f>IF(T499="NA","NA",(R499-F499)/F499*100)</f>
        <v>-12.087912087912088</v>
      </c>
    </row>
    <row r="500" spans="2:21" ht="11.25">
      <c r="B500" s="16"/>
      <c r="C500" s="37" t="s">
        <v>13</v>
      </c>
      <c r="D500" s="19">
        <v>76</v>
      </c>
      <c r="E500" s="17">
        <v>0.011</v>
      </c>
      <c r="F500" s="7">
        <v>306</v>
      </c>
      <c r="G500" s="18">
        <v>0.012</v>
      </c>
      <c r="H500" s="19">
        <v>61</v>
      </c>
      <c r="I500" s="20">
        <v>0.011</v>
      </c>
      <c r="J500">
        <v>332</v>
      </c>
      <c r="K500" s="32">
        <v>0.013</v>
      </c>
      <c r="L500" s="19">
        <v>56</v>
      </c>
      <c r="M500" s="29">
        <v>0.01</v>
      </c>
      <c r="N500" s="7">
        <v>310</v>
      </c>
      <c r="O500" s="32">
        <v>0.014</v>
      </c>
      <c r="P500">
        <v>29</v>
      </c>
      <c r="Q500" s="60">
        <v>0.0054256314312441534</v>
      </c>
      <c r="R500">
        <v>225.99999999999997</v>
      </c>
      <c r="S500" s="60">
        <v>0.010183850036049031</v>
      </c>
      <c r="T500" s="34">
        <f>IF(D500=0,"NA",IF(P500=0,"NA",(P500-D500)/D500*100))</f>
        <v>-61.8421052631579</v>
      </c>
      <c r="U500" s="21">
        <f>IF(T500="NA","NA",(R500-F500)/F500*100)</f>
        <v>-26.14379084967321</v>
      </c>
    </row>
    <row r="501" spans="2:21" ht="11.25">
      <c r="B501" s="16"/>
      <c r="C501" s="36" t="s">
        <v>10</v>
      </c>
      <c r="D501" s="19">
        <v>185</v>
      </c>
      <c r="E501" s="23">
        <v>0.028</v>
      </c>
      <c r="F501">
        <v>584</v>
      </c>
      <c r="G501" s="18">
        <v>0.023</v>
      </c>
      <c r="H501" s="19">
        <v>120</v>
      </c>
      <c r="I501" s="20">
        <v>0.021</v>
      </c>
      <c r="J501">
        <v>456</v>
      </c>
      <c r="K501" s="32">
        <v>0.018</v>
      </c>
      <c r="L501" s="19">
        <v>139</v>
      </c>
      <c r="M501" s="29">
        <v>0.025</v>
      </c>
      <c r="N501" s="7">
        <v>566</v>
      </c>
      <c r="O501" s="32">
        <v>0.025</v>
      </c>
      <c r="P501" s="19">
        <v>107</v>
      </c>
      <c r="Q501" s="61">
        <v>0.020018709073900843</v>
      </c>
      <c r="R501" s="7">
        <v>333.99999999999994</v>
      </c>
      <c r="S501" s="63">
        <v>0.0150504686373468</v>
      </c>
      <c r="T501" s="34">
        <f>IF(D501=0,"NA",IF(P501=0,"NA",(P501-D501)/D501*100))</f>
        <v>-42.16216216216216</v>
      </c>
      <c r="U501" s="21">
        <f>IF(T501="NA","NA",(R501-F501)/F501*100)</f>
        <v>-42.808219178082204</v>
      </c>
    </row>
    <row r="502" spans="2:21" ht="12" thickBot="1">
      <c r="B502" s="24"/>
      <c r="C502" s="40" t="s">
        <v>14</v>
      </c>
      <c r="D502" s="45">
        <v>0</v>
      </c>
      <c r="E502" s="46">
        <v>0</v>
      </c>
      <c r="F502" s="46">
        <v>0</v>
      </c>
      <c r="G502" s="47">
        <v>0</v>
      </c>
      <c r="H502" s="45">
        <v>0</v>
      </c>
      <c r="I502" s="46">
        <v>0</v>
      </c>
      <c r="J502" s="46">
        <v>0</v>
      </c>
      <c r="K502" s="47">
        <v>0</v>
      </c>
      <c r="L502" s="45">
        <v>1</v>
      </c>
      <c r="M502" s="46">
        <v>0</v>
      </c>
      <c r="N502" s="46">
        <v>3</v>
      </c>
      <c r="O502" s="47">
        <v>0</v>
      </c>
      <c r="P502" s="50">
        <v>2</v>
      </c>
      <c r="Q502" s="62">
        <v>0.00037418147801683815</v>
      </c>
      <c r="R502" s="51">
        <v>4</v>
      </c>
      <c r="S502" s="64">
        <v>0.00018024513338139883</v>
      </c>
      <c r="T502" s="35" t="str">
        <f>IF(D502=0,"NA",IF(P502=0,"NA",(P502-D502)/D502*100))</f>
        <v>NA</v>
      </c>
      <c r="U502" s="25" t="str">
        <f>IF(T502="NA","NA",(R502-F502)/F502*100)</f>
        <v>NA</v>
      </c>
    </row>
  </sheetData>
  <sheetProtection/>
  <mergeCells count="14">
    <mergeCell ref="B6:C8"/>
    <mergeCell ref="D6:G6"/>
    <mergeCell ref="H6:K6"/>
    <mergeCell ref="D7:E7"/>
    <mergeCell ref="F7:G7"/>
    <mergeCell ref="H7:I7"/>
    <mergeCell ref="J7:K7"/>
    <mergeCell ref="T6:U6"/>
    <mergeCell ref="L7:M7"/>
    <mergeCell ref="N7:O7"/>
    <mergeCell ref="P6:S6"/>
    <mergeCell ref="P7:Q7"/>
    <mergeCell ref="R7:S7"/>
    <mergeCell ref="L6:O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Miles, Jennifer (DHSS)</cp:lastModifiedBy>
  <dcterms:created xsi:type="dcterms:W3CDTF">2018-03-22T19:13:44Z</dcterms:created>
  <dcterms:modified xsi:type="dcterms:W3CDTF">2019-06-20T19:12:38Z</dcterms:modified>
  <cp:category/>
  <cp:version/>
  <cp:contentType/>
  <cp:contentStatus/>
</cp:coreProperties>
</file>